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fd10.fd.local\redirectedfolders\arasu.dhayalan\Desktop\"/>
    </mc:Choice>
  </mc:AlternateContent>
  <xr:revisionPtr revIDLastSave="0" documentId="13_ncr:1_{0F756B7E-B68A-4ABC-B5F7-1B8CA29EEB83}" xr6:coauthVersionLast="47" xr6:coauthVersionMax="47" xr10:uidLastSave="{00000000-0000-0000-0000-000000000000}"/>
  <bookViews>
    <workbookView xWindow="28680" yWindow="-120" windowWidth="29040" windowHeight="15840" xr2:uid="{00000000-000D-0000-FFFF-FFFF00000000}"/>
  </bookViews>
  <sheets>
    <sheet name=" Order Form" sheetId="1" r:id="rId1"/>
    <sheet name=" User Manual Order Form " sheetId="2" r:id="rId2"/>
  </sheets>
  <definedNames>
    <definedName name="_4L">' Order Form'!$D$14:$D$49</definedName>
    <definedName name="_5L">' Order Form'!$F$14:$F$17</definedName>
    <definedName name="_6L45">' Order Form'!$H$14:$H$27</definedName>
    <definedName name="_6L80">' Order Form'!$J$14:$J$19</definedName>
    <definedName name="_6T30">' Order Form'!$L$14:$L$71</definedName>
    <definedName name="_broadcast">' Order Form'!$B$14:$B$207</definedName>
    <definedName name="_partSelect">' Order Form'!$V$31:$AF$35</definedName>
    <definedName name="_xlnm.Print_Area" localSheetId="0">' Order Form'!$T$2:$AM$54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2" i="1" l="1"/>
  <c r="R36" i="1"/>
  <c r="R35" i="1"/>
  <c r="R34" i="1"/>
  <c r="R33" i="1"/>
  <c r="R32" i="1"/>
  <c r="R31" i="1"/>
  <c r="S36" i="1"/>
  <c r="V40" i="1"/>
  <c r="U40" i="1" s="1"/>
  <c r="S31" i="1" l="1"/>
  <c r="S35" i="1"/>
  <c r="S34" i="1"/>
  <c r="S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Lane</author>
  </authors>
  <commentList>
    <comment ref="C109" authorId="0" shapeId="0" xr:uid="{00000000-0006-0000-0100-000001000000}">
      <text>
        <r>
          <rPr>
            <b/>
            <sz val="8"/>
            <color indexed="81"/>
            <rFont val="Tahoma"/>
            <family val="2"/>
          </rPr>
          <t>Ryan Lane:</t>
        </r>
        <r>
          <rPr>
            <sz val="8"/>
            <color indexed="81"/>
            <rFont val="Tahoma"/>
            <family val="2"/>
          </rPr>
          <t xml:space="preserve">
MY09 &amp; BSI M32</t>
        </r>
      </text>
    </comment>
  </commentList>
</comments>
</file>

<file path=xl/sharedStrings.xml><?xml version="1.0" encoding="utf-8"?>
<sst xmlns="http://schemas.openxmlformats.org/spreadsheetml/2006/main" count="616" uniqueCount="488">
  <si>
    <t>5.0L</t>
  </si>
  <si>
    <t>3.8L</t>
  </si>
  <si>
    <t>3.8L SC</t>
  </si>
  <si>
    <t>3.6L UTE AWD CAB CHASSIS</t>
  </si>
  <si>
    <t>5.0L SPEC VEH</t>
  </si>
  <si>
    <t>9HF</t>
  </si>
  <si>
    <t>9HG</t>
  </si>
  <si>
    <t xml:space="preserve">3.8L EXPORT </t>
  </si>
  <si>
    <t>9HJ</t>
  </si>
  <si>
    <t>9HL</t>
  </si>
  <si>
    <t>9HN</t>
  </si>
  <si>
    <t>9HP</t>
  </si>
  <si>
    <t>5.7L GEN III</t>
  </si>
  <si>
    <t>9HS</t>
  </si>
  <si>
    <t>5.7L HOLDEN</t>
  </si>
  <si>
    <t>0HB</t>
  </si>
  <si>
    <t>0HC</t>
  </si>
  <si>
    <t>0HD</t>
  </si>
  <si>
    <t>0HF</t>
  </si>
  <si>
    <t>0HJ</t>
  </si>
  <si>
    <t>0HN</t>
  </si>
  <si>
    <t>0HP</t>
  </si>
  <si>
    <t>1HF</t>
  </si>
  <si>
    <t>1HN</t>
  </si>
  <si>
    <t>1HP</t>
  </si>
  <si>
    <t>2HF</t>
  </si>
  <si>
    <t>2HN</t>
  </si>
  <si>
    <t>2HP</t>
  </si>
  <si>
    <t>3HF</t>
  </si>
  <si>
    <t>3HN</t>
  </si>
  <si>
    <t>3HA</t>
  </si>
  <si>
    <t>5.7L 223kw</t>
  </si>
  <si>
    <t>3HZ</t>
  </si>
  <si>
    <t>5.7L 300kw</t>
  </si>
  <si>
    <t>4HA</t>
  </si>
  <si>
    <t>4HF</t>
  </si>
  <si>
    <t>4HN</t>
  </si>
  <si>
    <t>4HV</t>
  </si>
  <si>
    <t>5.7L 250kw GTO</t>
  </si>
  <si>
    <t>4HW</t>
  </si>
  <si>
    <t>5.7L 223kw AWD</t>
  </si>
  <si>
    <t>4HX</t>
  </si>
  <si>
    <t>4HZ</t>
  </si>
  <si>
    <t>5.7L 223kw 2WD</t>
  </si>
  <si>
    <t>3.6L UTE 2WD CAB 187kw 330Nm</t>
  </si>
  <si>
    <t>5HKD</t>
  </si>
  <si>
    <t>3.6 V CAR</t>
  </si>
  <si>
    <t>3.6L UTE AWD CAB  CHASSIS</t>
  </si>
  <si>
    <t>5HAD</t>
  </si>
  <si>
    <t>5.7L V/W CAR &amp; WAGON 223kw</t>
  </si>
  <si>
    <t>5HWD</t>
  </si>
  <si>
    <t xml:space="preserve">5.7L V/W CAR AWD WAGON </t>
  </si>
  <si>
    <t>5HZD</t>
  </si>
  <si>
    <t>5.7L UTE/CAB 223kw 2WD</t>
  </si>
  <si>
    <t>5HMD</t>
  </si>
  <si>
    <t>6.0L V CAR GTO EXPORT</t>
  </si>
  <si>
    <t>5HXD</t>
  </si>
  <si>
    <t>5.7L HSV 300kw AWD</t>
  </si>
  <si>
    <t>5.7L UTE/CAB 223kw AWD</t>
  </si>
  <si>
    <t>6HHD</t>
  </si>
  <si>
    <t>3.6L V/W CAR &amp; I190</t>
  </si>
  <si>
    <t>3.6L UTE 2 DR PICKUP</t>
  </si>
  <si>
    <t>6HKD</t>
  </si>
  <si>
    <t>3.6L V-CAR / CREW CAB</t>
  </si>
  <si>
    <t>6HLD</t>
  </si>
  <si>
    <t>3.6l  I-190</t>
  </si>
  <si>
    <t>6HAD</t>
  </si>
  <si>
    <t>5.7L V/W CAR 223kw</t>
  </si>
  <si>
    <t>6HWD</t>
  </si>
  <si>
    <t xml:space="preserve">5.7L V/W CAR - EXPORT </t>
  </si>
  <si>
    <t>6HZD</t>
  </si>
  <si>
    <t>6.0L HSV &amp; V/W CAR EXP 300kw</t>
  </si>
  <si>
    <t>6HMD</t>
  </si>
  <si>
    <t>6.0L V CAR GTO EXPORT GMX281</t>
  </si>
  <si>
    <t>6.0L HSV 300kw</t>
  </si>
  <si>
    <t>6HXD</t>
  </si>
  <si>
    <t>5.7L HSV &amp; UTE CAB 300kw AWD</t>
  </si>
  <si>
    <t>6.0L HSV &amp; UTE CAB 300kw AWD</t>
  </si>
  <si>
    <t>7HSD</t>
  </si>
  <si>
    <t xml:space="preserve">3.6L V/W CAR </t>
  </si>
  <si>
    <t>3.6L i-190 RODEO</t>
  </si>
  <si>
    <t>3.6L UTE CAB</t>
  </si>
  <si>
    <t>7HTD</t>
  </si>
  <si>
    <t>7HHD</t>
  </si>
  <si>
    <t>7HJD</t>
  </si>
  <si>
    <t>7HBD</t>
  </si>
  <si>
    <t>6.0L V/W CAR - EXPORT</t>
  </si>
  <si>
    <t>7HCD</t>
  </si>
  <si>
    <t>6.0L UTE CAB  AWD</t>
  </si>
  <si>
    <t>7CVA</t>
  </si>
  <si>
    <t>6.0L 6- Speed Model</t>
  </si>
  <si>
    <t>CANCELLED</t>
  </si>
  <si>
    <t>7CRA</t>
  </si>
  <si>
    <t>8HSD</t>
  </si>
  <si>
    <t>3.6L UTE CAB 2WD 187 Kw</t>
  </si>
  <si>
    <t>8HHD</t>
  </si>
  <si>
    <t>8HJD</t>
  </si>
  <si>
    <t>3.6l  I-190 AWD VARIANT</t>
  </si>
  <si>
    <t>8HBD</t>
  </si>
  <si>
    <t>6.0L V/W CAR - UTE</t>
  </si>
  <si>
    <t>8CVA</t>
  </si>
  <si>
    <t>6.0L 6- Speed 2WD (6L80)</t>
  </si>
  <si>
    <t>9HDD</t>
  </si>
  <si>
    <t>9HED</t>
  </si>
  <si>
    <t>3.6l  I-190  AWD VARIANT</t>
  </si>
  <si>
    <t>9CVA</t>
  </si>
  <si>
    <t>9CPA</t>
  </si>
  <si>
    <t>6.2L AUX 6- Speed 2WD (6L80)</t>
  </si>
  <si>
    <t>9BWA</t>
  </si>
  <si>
    <t>3.6L 6-Speed 2WD (6L50)</t>
  </si>
  <si>
    <t>0HDD</t>
  </si>
  <si>
    <t>0HED</t>
  </si>
  <si>
    <t>0CVA</t>
  </si>
  <si>
    <t>0CPA</t>
  </si>
  <si>
    <t>0BWA</t>
  </si>
  <si>
    <t>0BJA</t>
  </si>
  <si>
    <t>GMX 3.6L 6-Speed 2WD (6L50)</t>
  </si>
  <si>
    <t>1HDD</t>
  </si>
  <si>
    <t>1HED</t>
  </si>
  <si>
    <t>1CVA</t>
  </si>
  <si>
    <t>1CRA</t>
  </si>
  <si>
    <t>GMX 6.2L 6 Speed 2WD (6L80)</t>
  </si>
  <si>
    <t>1CPA</t>
  </si>
  <si>
    <t>1BWA</t>
  </si>
  <si>
    <t>1BJA</t>
  </si>
  <si>
    <t>1BKA</t>
  </si>
  <si>
    <t>GMX 3.6L 6-Speed AWD (6L50)</t>
  </si>
  <si>
    <t>2HDD</t>
  </si>
  <si>
    <t>2HED</t>
  </si>
  <si>
    <t>2CVA</t>
  </si>
  <si>
    <t>2CRA</t>
  </si>
  <si>
    <t>2BWA</t>
  </si>
  <si>
    <t>3.6L 5-Speed Model 2WD</t>
  </si>
  <si>
    <t>2BJA</t>
  </si>
  <si>
    <t>GMX 3.6L 5-Speed Model 2WD</t>
  </si>
  <si>
    <t>2BKA</t>
  </si>
  <si>
    <t>GMX 3.6L 5-Speed Model AWD</t>
  </si>
  <si>
    <t>ALL ORDERS TO BE SUBMITTED BY EMAIL ONLY</t>
  </si>
  <si>
    <t>S/Docket</t>
  </si>
  <si>
    <t>Courier</t>
  </si>
  <si>
    <t>Con Note</t>
  </si>
  <si>
    <t>Date Dispatched</t>
  </si>
  <si>
    <t>* DM Approval Code - this code will only be required if a remanufactured GM Holden Transmission, requires replacement due to a warranty related issue. DM Approval must be sought.</t>
  </si>
  <si>
    <t>Km</t>
  </si>
  <si>
    <r>
      <t xml:space="preserve">Note - The dealer that orders the remanufactured transmission is responsible for the return of the core back to FluidDrive. </t>
    </r>
    <r>
      <rPr>
        <b/>
        <sz val="13"/>
        <color indexed="8"/>
        <rFont val="Calibri"/>
        <family val="2"/>
      </rPr>
      <t>RETURN CORE DIRECT BACK TO FLUIDDRIVE.</t>
    </r>
    <r>
      <rPr>
        <sz val="13"/>
        <color indexed="8"/>
        <rFont val="Calibri"/>
        <family val="2"/>
      </rPr>
      <t xml:space="preserve"> Failure to return a core to FluidDrive will result in a core charge to be incurred by the dealer. FluidDrive Telephone No. (03) 9480 0988</t>
    </r>
  </si>
  <si>
    <t>Serial Number Dispatched</t>
  </si>
  <si>
    <t>Part Number /  Broadcast code</t>
  </si>
  <si>
    <t>Transmission Family</t>
  </si>
  <si>
    <t>4L60</t>
  </si>
  <si>
    <t>5L40</t>
  </si>
  <si>
    <t>Distributor Office Use Only</t>
  </si>
  <si>
    <t>Serial No.</t>
  </si>
  <si>
    <t>PO No.</t>
  </si>
  <si>
    <t>Office Use Only</t>
  </si>
  <si>
    <t>6L45/50</t>
  </si>
  <si>
    <t>6T30/40/45/50</t>
  </si>
  <si>
    <t>GF6 6T30/40/45/50 FWD AWD</t>
  </si>
  <si>
    <t>4L60E RWD AWD</t>
  </si>
  <si>
    <t>5L40E RWD AWD</t>
  </si>
  <si>
    <t>6L45/50E RWD includes RG</t>
  </si>
  <si>
    <t>17804246 - 4HDD (MY1994) 3.8L</t>
  </si>
  <si>
    <t>17804253 - 6HDD (MY1996) 3.8L</t>
  </si>
  <si>
    <t>17804257 - 7HDD (MY1997) 3.8L</t>
  </si>
  <si>
    <t>17804260 - 8/9/0HBD (MY1998-2000) 5.0L</t>
  </si>
  <si>
    <t>17804263 - 8HFD (MY1998) 3.8L</t>
  </si>
  <si>
    <t xml:space="preserve">17804264 - 8/9/0HJD (MY1998-2000) 5.0L </t>
  </si>
  <si>
    <t>17804266 - 1/2HND (MY2001/02) 3.8L SC</t>
  </si>
  <si>
    <t>17804267 - 9HSD (MY1999) 5.7L Gen 3</t>
  </si>
  <si>
    <t>17804270 - 9/0/1HFD (MY1999 -2001) 3.8L</t>
  </si>
  <si>
    <t>17804271 - 9/0/1/2HPD (MY1999-2002) 5.7L Gen 3</t>
  </si>
  <si>
    <t>17804277 - 3HAD (MY2003) 5.7L 223 kw</t>
  </si>
  <si>
    <t>17804278 - 3HZD (MY2003) 5.7L 300 kw</t>
  </si>
  <si>
    <t>17804279 - 4HAD (MY2004) 5.7L 223 kw</t>
  </si>
  <si>
    <t>17804280 - 3/4HFD (MY2003/04) 3.8L</t>
  </si>
  <si>
    <t>17804281 - 3/4HND (MY2003/04) 3.8L</t>
  </si>
  <si>
    <t>17804283 - 4HWD (MY2004) 5.7L 223 kw AWD</t>
  </si>
  <si>
    <t>17804284 - 4HXD (MY2004) 5.7L 223/300 kw AWD</t>
  </si>
  <si>
    <t>17804285 - 4HZD (MY2004) 5.7L 223/300 kw</t>
  </si>
  <si>
    <t>17804288 - 5/6HHD (MY2005/06) 3.6L</t>
  </si>
  <si>
    <t>17804289 - 5/6HKD (MY2005/06) 3.6L</t>
  </si>
  <si>
    <t>17804290 - 6HLD (MY2006) 3.6L</t>
  </si>
  <si>
    <t>17804291 - 5/6HAD (MY2005/06) 5.7L 223kw</t>
  </si>
  <si>
    <t>17804292 - 5/6HWD (MY2005/06) 5.7L</t>
  </si>
  <si>
    <t>17804293 - 5/6HZD (MY2005/06) 5.7L 223kw</t>
  </si>
  <si>
    <t>17804294 - 5/6HMD (MY2005/06) 6.0L</t>
  </si>
  <si>
    <t>17804295 - 5/6HXD (MY2005/06) 5.7L 300kw AWD</t>
  </si>
  <si>
    <t>17804296 - 7HTD (MY2007) 3.6L</t>
  </si>
  <si>
    <t>17804297 - 7HCD (MY2007) 6.0L</t>
  </si>
  <si>
    <t>17804298 - 7/8HSD (MY2007/08) 3.6L</t>
  </si>
  <si>
    <t>17804299 - 7/8HHD (MY2007/08) 3.6L 4X2</t>
  </si>
  <si>
    <t>17804302 - 7/8HJD (MY2007/08) 3.6L 4X4</t>
  </si>
  <si>
    <t>17804303 - 7/8HBD (MY2007/08) 6.0L</t>
  </si>
  <si>
    <t>17803702 - 9/0/1HDD (MY2009-2011) 3.6L</t>
  </si>
  <si>
    <t>96042756 - 5-7HBG (MY2005-07) 3.6L  AWD</t>
  </si>
  <si>
    <t>96043038 - 5-7HAG (MY2005-07) 3.6L</t>
  </si>
  <si>
    <t>96043351 - 8HJG (MY2008) 3.6L</t>
  </si>
  <si>
    <t>96043352 - 9HKG (MY2009) 3.6L</t>
  </si>
  <si>
    <t>17803796 - 0-1BWA &amp; BRA (MY2010/11) 3.6L</t>
  </si>
  <si>
    <t>17804547 - 2B9A (MY2013) 2WD 2.8L Colorado</t>
  </si>
  <si>
    <t>17804548 - 2B7A (MY2013) 4WD 2.8L Colorado</t>
  </si>
  <si>
    <t>17804306 - 7CVA / 7CRA (MY2007) 6.0L</t>
  </si>
  <si>
    <t>17804308 - 8/9CVA (MY2008/09) 6.0L</t>
  </si>
  <si>
    <t>17803991 - 1DNW (MY2010) Diesel 2.0L Cruze</t>
  </si>
  <si>
    <t>17804030 - 1DFW (MY2010) Petrol 1.8L  Cruze</t>
  </si>
  <si>
    <t>17804517 -  1JQW &amp; 2JRW (MY2011/12) Tur/Diesel 2.0L  Cruze</t>
  </si>
  <si>
    <t>17804519 - 1DXS/2NAS/2NDS/3NAS (MY2011-13) Cruze Pet 1.8L</t>
  </si>
  <si>
    <t>17804536 - 1DPW/2JUW/3CNW (MY2011-13)  Cruze Pet 1.4L Turbo</t>
  </si>
  <si>
    <t>17804522 - 2AFS (MY2012) FWD  1.6L  Petrol Barina</t>
  </si>
  <si>
    <t>17804524 - 2GHW (MY2012) FWD  2.4L  Petrol Captiva</t>
  </si>
  <si>
    <t>17804528 - 1TTR/2RDR (MY2011/12) AWD  3.0L V6  Petrol Captiva</t>
  </si>
  <si>
    <t>92283886 - 1TKW (MY2011) FWD 2.4L Captiva</t>
  </si>
  <si>
    <t>17804555 - 4AGA (MY2014) VF</t>
  </si>
  <si>
    <t xml:space="preserve">17803982 - 2AHA (MY2012) 3.6L </t>
  </si>
  <si>
    <t>17803981 - 2AGA (MY2012) 3.0L</t>
  </si>
  <si>
    <t>17804529 - 2GNR (MY2012) FWD 2.2 Tur/Diesel Captiva</t>
  </si>
  <si>
    <t>17804330 - 1TNR (MY2011) FWD 2.2 Tur/Diesel Captiva</t>
  </si>
  <si>
    <t>17804530 - 2GOR (MY2012) AWD 2.2 Tur/Diesel Captiva</t>
  </si>
  <si>
    <t>17804326 - 1TOR (MY2011) AWD 2.2 Tur/Diesel Captiva</t>
  </si>
  <si>
    <t>17804372 - 2CWA/2C3A (MY2012) 6.0L UNIGEAR</t>
  </si>
  <si>
    <t>17804581 - 3/4JBW (MY2013-14) Tur/Diesel 2.0L Cruze</t>
  </si>
  <si>
    <t>17804532 - 3GXS (MY2013) Petrol 1.6L Barina</t>
  </si>
  <si>
    <t>17804559 - 4DOS (MY2014) Petrol 1.8L Cruze</t>
  </si>
  <si>
    <t>1DFW</t>
  </si>
  <si>
    <t>9CBW</t>
  </si>
  <si>
    <t>0NCW</t>
  </si>
  <si>
    <t>0MBW</t>
  </si>
  <si>
    <t>0JBW</t>
  </si>
  <si>
    <t>0GBW</t>
  </si>
  <si>
    <t>9DBW</t>
  </si>
  <si>
    <t>0DEW</t>
  </si>
  <si>
    <t>0DNW</t>
  </si>
  <si>
    <t>0TAW</t>
  </si>
  <si>
    <t>1TTR</t>
  </si>
  <si>
    <t>1TJR</t>
  </si>
  <si>
    <t>1DPW</t>
  </si>
  <si>
    <t>1DXS</t>
  </si>
  <si>
    <t>1DRW</t>
  </si>
  <si>
    <t>1JQW</t>
  </si>
  <si>
    <t>2GHW</t>
  </si>
  <si>
    <t>2RDR</t>
  </si>
  <si>
    <t>2GNR</t>
  </si>
  <si>
    <t>2GOR</t>
  </si>
  <si>
    <t>2BCW</t>
  </si>
  <si>
    <t>2JUW</t>
  </si>
  <si>
    <t>2NAS</t>
  </si>
  <si>
    <t>2NDS</t>
  </si>
  <si>
    <t>2JRW</t>
  </si>
  <si>
    <t>2AGA</t>
  </si>
  <si>
    <t>2AHA</t>
  </si>
  <si>
    <t>2APA</t>
  </si>
  <si>
    <t>2CWA</t>
  </si>
  <si>
    <t>2CPA</t>
  </si>
  <si>
    <t>2C3A</t>
  </si>
  <si>
    <t>2B9A</t>
  </si>
  <si>
    <t>3GQW</t>
  </si>
  <si>
    <t>3RFR</t>
  </si>
  <si>
    <t>3FGR</t>
  </si>
  <si>
    <t>3FHR</t>
  </si>
  <si>
    <t>3GXS</t>
  </si>
  <si>
    <t>3CNW</t>
  </si>
  <si>
    <t>3NAS</t>
  </si>
  <si>
    <t>3JBW</t>
  </si>
  <si>
    <t>4GCW</t>
  </si>
  <si>
    <t>4GFR</t>
  </si>
  <si>
    <t>4GLR</t>
  </si>
  <si>
    <t>4GMR</t>
  </si>
  <si>
    <t>4FFS</t>
  </si>
  <si>
    <t>4SAW</t>
  </si>
  <si>
    <t>4SDW</t>
  </si>
  <si>
    <t>4DYW</t>
  </si>
  <si>
    <t>4DXW</t>
  </si>
  <si>
    <t>4DOS</t>
  </si>
  <si>
    <t>4JBW</t>
  </si>
  <si>
    <t>4KOW</t>
  </si>
  <si>
    <t>4AHW</t>
  </si>
  <si>
    <t>4AGA</t>
  </si>
  <si>
    <t>4APA</t>
  </si>
  <si>
    <t>4CVA</t>
  </si>
  <si>
    <t>4CPA</t>
  </si>
  <si>
    <t>4DSA</t>
  </si>
  <si>
    <t>4B9A</t>
  </si>
  <si>
    <t>4B7A</t>
  </si>
  <si>
    <t>5B9A</t>
  </si>
  <si>
    <t>5B7A</t>
  </si>
  <si>
    <t>5GCW</t>
  </si>
  <si>
    <t>5GFR</t>
  </si>
  <si>
    <t>5GLR</t>
  </si>
  <si>
    <t>5GMR</t>
  </si>
  <si>
    <t>5FBS</t>
  </si>
  <si>
    <t>5SAW</t>
  </si>
  <si>
    <t>5SDW</t>
  </si>
  <si>
    <t>5DYW</t>
  </si>
  <si>
    <t>5DOS</t>
  </si>
  <si>
    <t>5AHW</t>
  </si>
  <si>
    <t>5CVA</t>
  </si>
  <si>
    <t>5CPA</t>
  </si>
  <si>
    <t>6SAW</t>
  </si>
  <si>
    <t>6QXW</t>
  </si>
  <si>
    <t>6DOS</t>
  </si>
  <si>
    <t>6NLW</t>
  </si>
  <si>
    <t>6NKS</t>
  </si>
  <si>
    <t>6NLS</t>
  </si>
  <si>
    <t>2FCW</t>
  </si>
  <si>
    <t>2JBW</t>
  </si>
  <si>
    <t>2AFS</t>
  </si>
  <si>
    <t>2FAS</t>
  </si>
  <si>
    <t>4HDD</t>
  </si>
  <si>
    <t>6HDD</t>
  </si>
  <si>
    <t>7HDD</t>
  </si>
  <si>
    <t>8HFD</t>
  </si>
  <si>
    <t>9HSD</t>
  </si>
  <si>
    <t>3HAD</t>
  </si>
  <si>
    <t>3HZD</t>
  </si>
  <si>
    <t>4HAD</t>
  </si>
  <si>
    <t>4HWD</t>
  </si>
  <si>
    <t>4HXD</t>
  </si>
  <si>
    <t>4HZD</t>
  </si>
  <si>
    <t>8HJG</t>
  </si>
  <si>
    <t>9HKG</t>
  </si>
  <si>
    <t/>
  </si>
  <si>
    <t>17804580 - 4DYW (MY2014) Cruze 1.6T</t>
  </si>
  <si>
    <t>92288616 - 4B7A (MY2014-15) 4WD 2.8L Colorado</t>
  </si>
  <si>
    <t>92288200 - 5B7A (MY2014-15) 4WD 2.8L Colorado</t>
  </si>
  <si>
    <t>92288199 - 4SDW (MY2014) 1.8L Trax</t>
  </si>
  <si>
    <t>92288617 - 0/1/2CVA/CPA (MY2010-12) 6.0L</t>
  </si>
  <si>
    <t>9HBD</t>
  </si>
  <si>
    <t>0HBD</t>
  </si>
  <si>
    <t>9HJD</t>
  </si>
  <si>
    <t>0HJD</t>
  </si>
  <si>
    <t>1HND</t>
  </si>
  <si>
    <t>2HND</t>
  </si>
  <si>
    <t>9HFD</t>
  </si>
  <si>
    <t>0HFD</t>
  </si>
  <si>
    <t>1HFD</t>
  </si>
  <si>
    <t>9HPD</t>
  </si>
  <si>
    <t>0HPD</t>
  </si>
  <si>
    <t>1HPD</t>
  </si>
  <si>
    <t>2HPD</t>
  </si>
  <si>
    <t>3HFD</t>
  </si>
  <si>
    <t>4HFD</t>
  </si>
  <si>
    <t>3HND</t>
  </si>
  <si>
    <t>4HND</t>
  </si>
  <si>
    <t>5HHD</t>
  </si>
  <si>
    <t>7HBG</t>
  </si>
  <si>
    <t>5HBG</t>
  </si>
  <si>
    <t>6HBG</t>
  </si>
  <si>
    <t>5HAG</t>
  </si>
  <si>
    <t>6HAG</t>
  </si>
  <si>
    <t>7HAG</t>
  </si>
  <si>
    <t>Sales ID</t>
  </si>
  <si>
    <t>92288925 - 5B9A (MY2014-15) 2WD 2.8L Colorado</t>
  </si>
  <si>
    <t>3RAW</t>
  </si>
  <si>
    <t>92507565 - 3RAW (MY2013) 1.6T Opel Astra</t>
  </si>
  <si>
    <t>17804538 - 3GQW (MY2013) Captiva Pet 2.4L FWD</t>
  </si>
  <si>
    <t>17804542 - 3RFR (MY2013) Captiva Pet 3.0V6 AWD</t>
  </si>
  <si>
    <t>92288854 - 3FGR (MY2013) 2.2TD FWD Captiva</t>
  </si>
  <si>
    <t>17804578 - 4DXW (MY2014) Petrol 1.4T Cruze</t>
  </si>
  <si>
    <t>1DNW</t>
  </si>
  <si>
    <t>0BRA</t>
  </si>
  <si>
    <t>1BRA</t>
  </si>
  <si>
    <t>92288924 - 4B9A (MY2014-15) 2WD 2.8L Colorado</t>
  </si>
  <si>
    <t>17804560 - 4FFS (MY2014) 1.6L Barina</t>
  </si>
  <si>
    <t>17804582 - 4SAW (MY2014) 1.4T Barina</t>
  </si>
  <si>
    <t>92507970 - 4GCW (MY2014) 2.4L Captiva</t>
  </si>
  <si>
    <t>92507971 - 4GFR (MY2014) 3.0L Captiva</t>
  </si>
  <si>
    <t>92507972 - 4GLR (MY2014) 2.2T Diesel 2WD Captiva</t>
  </si>
  <si>
    <t>6L80/90</t>
  </si>
  <si>
    <t>92507872 - 4DSA (MY2014-17) 6.2SC HSV GTS</t>
  </si>
  <si>
    <t>6L80E/90E RWD</t>
  </si>
  <si>
    <t>2B7A</t>
  </si>
  <si>
    <t>3KCW</t>
  </si>
  <si>
    <t>92509060 - 3KCW (MY2013) 2.4L Malibu</t>
  </si>
  <si>
    <t>92509076 - 5/6DOS (MY2015-16) 1.8L Cruze</t>
  </si>
  <si>
    <t>92509081 - 6FHS (MY2016-17) 1.6L Barina</t>
  </si>
  <si>
    <t>Remanufactured Exchange Transmission Order Form</t>
  </si>
  <si>
    <t>92507973 - 4GMR (MY2014) 2.2T Diesel AWD Captiva</t>
  </si>
  <si>
    <t>92288855 - 3FHR/3FER (MY2013) 2.2TD AWD Captiva</t>
  </si>
  <si>
    <t>92509054 - 1VLW (MY10-11) 2.5L6 Epica</t>
  </si>
  <si>
    <t>1VFW</t>
  </si>
  <si>
    <t>1VLW</t>
  </si>
  <si>
    <t>0VFW</t>
  </si>
  <si>
    <t>0VGW</t>
  </si>
  <si>
    <t>0VHW</t>
  </si>
  <si>
    <t>92509055 - 1VFW (MY10-11) 2.0L Diesel Epica</t>
  </si>
  <si>
    <t>92509080 - 5GMR (MY2015-17) 2.2T Diesel AWD Captiva</t>
  </si>
  <si>
    <t>92509077 - 5GCW (MY2015-17) 2.4L Captiva</t>
  </si>
  <si>
    <t>92509078 - 5GFR (MY2015-17) 3.0L Captiva</t>
  </si>
  <si>
    <t>92509079 - 5GLR (MY2015-17) 2.2T Diesel 2WD Captiva</t>
  </si>
  <si>
    <t>92509067 - 5SDW (MY2015) 1.8L Trax</t>
  </si>
  <si>
    <t>92509075 - 5DYW (MY2015-16) 1.6T Cruze</t>
  </si>
  <si>
    <t>92509068 - 5SAW (MY2015) 1.4T Barina/Trax</t>
  </si>
  <si>
    <t>92509071 - 5CQW (MY2015) 1.6T Astra/Cascada</t>
  </si>
  <si>
    <t>92509082 - 6CWW (MY2016) 1.6T Astra/Cascada</t>
  </si>
  <si>
    <t>5CQW</t>
  </si>
  <si>
    <t>6CWW</t>
  </si>
  <si>
    <t>2JNW</t>
  </si>
  <si>
    <t>3JNW</t>
  </si>
  <si>
    <t>3GSW</t>
  </si>
  <si>
    <t>3GOW</t>
  </si>
  <si>
    <t>9DAW</t>
  </si>
  <si>
    <t>9GAW</t>
  </si>
  <si>
    <t>6BNA</t>
  </si>
  <si>
    <t>6BMA</t>
  </si>
  <si>
    <t>92509050 - 9DAW (MY08-09) 2.5L Epica</t>
  </si>
  <si>
    <t>92509051 - 9GAW (MY08-09) 2.0D Epica</t>
  </si>
  <si>
    <t>92509512 - 4KOW (MY2014) 2.0TD Cruze Wagon</t>
  </si>
  <si>
    <t>92509070 - 5AHW (MY2015) 2.4L Malibu</t>
  </si>
  <si>
    <t>92509072 - 6SAW (MY2016) 1.4T Barina</t>
  </si>
  <si>
    <t>92509467 - 6BNA (MY2016) 4WD 2.8L Colorado</t>
  </si>
  <si>
    <t>92509478 - 6BMA (MY2016) 2WD 2.8L Colorado</t>
  </si>
  <si>
    <t>7BNA</t>
  </si>
  <si>
    <t>8BNA</t>
  </si>
  <si>
    <t>1DLS</t>
  </si>
  <si>
    <t>7BMA</t>
  </si>
  <si>
    <t>8BMA</t>
  </si>
  <si>
    <t>92509073 - 6QXW (MY2016) 1.8L Trax</t>
  </si>
  <si>
    <t>*Is the vehicle in warranty?</t>
  </si>
  <si>
    <t>1TNR</t>
  </si>
  <si>
    <t>1TOR</t>
  </si>
  <si>
    <t>1TKW</t>
  </si>
  <si>
    <t>1TKR</t>
  </si>
  <si>
    <t>17804551 - 5CVA/5CPA/4CVA/4CPA (MY2014) 6.0L VF</t>
  </si>
  <si>
    <t>92509061 - 3GSW (MY2013) 1.4T Opel Astra</t>
  </si>
  <si>
    <t>92509062 - 3JNW (MY2013) 1.4T Opel Astra</t>
  </si>
  <si>
    <t>92509063 - 3GOW (MY2013) 1.6T Opel Cascada / Zafira</t>
  </si>
  <si>
    <t>92509066 - 5FBS (MY2015) 1.6L Barina</t>
  </si>
  <si>
    <t>8YXR</t>
  </si>
  <si>
    <t>8YZR</t>
  </si>
  <si>
    <t xml:space="preserve">92513849 - 8YZR (MY2018) 3.0 V6 Captiva AWD </t>
  </si>
  <si>
    <t>92513838 - 8YXR (MY2018) 2.2TD Captiva AWD</t>
  </si>
  <si>
    <t>92510282 - 7/8BNA (MY2017-20) 4WD 2.8L Colorado</t>
  </si>
  <si>
    <t>92510730 - 7/8BMA (MY2017-20) 2WD 2.8L Colorado</t>
  </si>
  <si>
    <t>D</t>
  </si>
  <si>
    <t>M</t>
  </si>
  <si>
    <t>Y</t>
  </si>
  <si>
    <r>
      <rPr>
        <b/>
        <sz val="16"/>
        <color theme="1"/>
        <rFont val="Calibri"/>
        <family val="2"/>
        <scheme val="minor"/>
      </rPr>
      <t xml:space="preserve">NOTE:
</t>
    </r>
    <r>
      <rPr>
        <sz val="12"/>
        <color theme="1"/>
        <rFont val="Calibri"/>
        <family val="2"/>
        <scheme val="minor"/>
      </rPr>
      <t>Y</t>
    </r>
    <r>
      <rPr>
        <b/>
        <sz val="12"/>
        <color theme="1"/>
        <rFont val="Calibri"/>
        <family val="2"/>
        <scheme val="minor"/>
      </rPr>
      <t xml:space="preserve">ou must use the VIN AND verify the correct part number from EPC.
It is the dealers responsibility to order the correct unit. </t>
    </r>
  </si>
  <si>
    <t>** TEHCM WILL BE PROGRAMMED TO THE REQUESTED VIN, AND THUS WILL ONLY WORK IN THAT VEHICLE ** 
IT IS THE DEALERS RESPONSIBILITY TO ENSURE THE SUPPLIED VIN IS CORRECT.</t>
  </si>
  <si>
    <t>ALL ORDERS MUST BE SUBMITTED USING THIS FORM, AND VIA EMAIL ONLY</t>
  </si>
  <si>
    <r>
      <t xml:space="preserve">To use this order form, simply tab through the fields using your </t>
    </r>
    <r>
      <rPr>
        <b/>
        <sz val="16"/>
        <color indexed="8"/>
        <rFont val="Calibri"/>
        <family val="2"/>
      </rPr>
      <t>"Tab" Key</t>
    </r>
  </si>
  <si>
    <r>
      <t xml:space="preserve">Please submit completed form to:   </t>
    </r>
    <r>
      <rPr>
        <b/>
        <sz val="12"/>
        <color theme="1"/>
        <rFont val="Arial"/>
        <family val="2"/>
      </rPr>
      <t>order.management@gm.com and CC: gmreman@fluiddrive.com.au</t>
    </r>
  </si>
  <si>
    <t>PLEASE ENTER COMPLETE 
VIN NUMBER</t>
  </si>
  <si>
    <r>
      <t xml:space="preserve">Failure to return a core unit to FluidDrive will result in a core charge to be incurred by the dealer. 
Ensure you are ordering the correct unit, &amp; adhere to the Holden Parts Return Policy.
</t>
    </r>
    <r>
      <rPr>
        <b/>
        <sz val="13"/>
        <color rgb="FF000000"/>
        <rFont val="Calibri"/>
        <family val="2"/>
      </rPr>
      <t>For Technical assistance (during business hours) contact FluidDrive (03) 9485 9777</t>
    </r>
  </si>
  <si>
    <t>Note: A red background indicates a VIN mis-match</t>
  </si>
  <si>
    <t xml:space="preserve">** COMPLETE THIS SECTION IF YOU WANT THE TRANSMISSION PROGRAMMED TO A VIN NUMBER **
(ONLY APPLICABLE FOR "VEHICLE OUT OF WARRANTY" ORDERS ONLY)                      </t>
  </si>
  <si>
    <t xml:space="preserve">Serial Number Dispatched: </t>
  </si>
  <si>
    <t xml:space="preserve">Courier: </t>
  </si>
  <si>
    <t xml:space="preserve">Date Dispatched: </t>
  </si>
  <si>
    <t xml:space="preserve">Con. Note: </t>
  </si>
  <si>
    <t xml:space="preserve">Dist. Name: </t>
  </si>
  <si>
    <t xml:space="preserve"> Order Date:  </t>
  </si>
  <si>
    <t>Dealer Name:</t>
  </si>
  <si>
    <t>Dealer Code:</t>
  </si>
  <si>
    <t>Order No/Sales Order ID:</t>
  </si>
  <si>
    <t>Delivery Address:</t>
  </si>
  <si>
    <t>Person who placed the order:</t>
  </si>
  <si>
    <t>Vehicle Identification No.:</t>
  </si>
  <si>
    <t>Warranty Start Date:</t>
  </si>
  <si>
    <t xml:space="preserve">Odometer: </t>
  </si>
  <si>
    <t>Is the vehicle a VOR? :</t>
  </si>
  <si>
    <t xml:space="preserve">Build Date: </t>
  </si>
  <si>
    <t xml:space="preserve">Contact Phone Number: </t>
  </si>
  <si>
    <t>Transmission Family:</t>
  </si>
  <si>
    <t>Failed Transmission Broadcast Code:</t>
  </si>
  <si>
    <t>Engine Type:</t>
  </si>
  <si>
    <t>Is order loaded via DMS?:</t>
  </si>
  <si>
    <t>Direct Dealer:</t>
  </si>
  <si>
    <r>
      <rPr>
        <b/>
        <sz val="14"/>
        <rFont val="Arial"/>
        <family val="2"/>
      </rPr>
      <t xml:space="preserve">Indirect Dealer: 
</t>
    </r>
    <r>
      <rPr>
        <b/>
        <sz val="12"/>
        <color rgb="FF000000"/>
        <rFont val="Calibri"/>
        <family val="2"/>
        <scheme val="minor"/>
      </rPr>
      <t>Please submit completed form to:</t>
    </r>
    <r>
      <rPr>
        <b/>
        <sz val="12"/>
        <color rgb="FF000000"/>
        <rFont val="Arial"/>
        <family val="2"/>
      </rPr>
      <t xml:space="preserve">   order.management@gm.com and CC:gmreman@fluiddrive.com.au</t>
    </r>
  </si>
  <si>
    <t>B/cast Codes</t>
  </si>
  <si>
    <t>10Lxx</t>
  </si>
  <si>
    <t>99999999 - ABCD</t>
  </si>
  <si>
    <t>6/7RCW</t>
  </si>
  <si>
    <t>6FHS/8ZUS</t>
  </si>
  <si>
    <t>Version 6.2 (01-Aug-2023)</t>
  </si>
  <si>
    <t>92509074 - 6/7RCW (MY2016) 1.4T Trax</t>
  </si>
  <si>
    <t>92509081 - 8ZUS (MY2018) 1.6L Barina</t>
  </si>
  <si>
    <r>
      <t>8KEB/9XEB/</t>
    </r>
    <r>
      <rPr>
        <b/>
        <sz val="11"/>
        <color theme="1"/>
        <rFont val="Calibri"/>
        <family val="2"/>
        <scheme val="minor"/>
      </rPr>
      <t>9ERB</t>
    </r>
  </si>
  <si>
    <r>
      <t>8VDB/9BAB/</t>
    </r>
    <r>
      <rPr>
        <b/>
        <sz val="11"/>
        <color theme="1"/>
        <rFont val="Calibri"/>
        <family val="2"/>
        <scheme val="minor"/>
      </rPr>
      <t>9EAB</t>
    </r>
  </si>
  <si>
    <r>
      <t>8GGB/9NGB/</t>
    </r>
    <r>
      <rPr>
        <b/>
        <sz val="11"/>
        <color theme="1"/>
        <rFont val="Calibri"/>
        <family val="2"/>
        <scheme val="minor"/>
      </rPr>
      <t>9RHB</t>
    </r>
  </si>
  <si>
    <r>
      <t>9BKB/</t>
    </r>
    <r>
      <rPr>
        <b/>
        <sz val="11"/>
        <color theme="1"/>
        <rFont val="Calibri"/>
        <family val="2"/>
        <scheme val="minor"/>
      </rPr>
      <t>9DKB</t>
    </r>
  </si>
  <si>
    <r>
      <t>8WDB/9CAB/</t>
    </r>
    <r>
      <rPr>
        <b/>
        <sz val="11"/>
        <color theme="1"/>
        <rFont val="Calibri"/>
        <family val="2"/>
        <scheme val="minor"/>
      </rPr>
      <t>9FAB</t>
    </r>
  </si>
  <si>
    <r>
      <t>9AKB/</t>
    </r>
    <r>
      <rPr>
        <b/>
        <sz val="11"/>
        <color theme="1"/>
        <rFont val="Calibri"/>
        <family val="2"/>
        <scheme val="minor"/>
      </rPr>
      <t>9CKB</t>
    </r>
  </si>
  <si>
    <t>GF9 (9T50/60/65)</t>
  </si>
  <si>
    <t>92513913 - 9FAB (MY18-20) LGX (2.0T) Equinox</t>
  </si>
  <si>
    <t>92513922 - 9CKB (MY19-20) LGX (3.6L) Acadia</t>
  </si>
  <si>
    <t>92513921 - 9DKB (MY19-20) LGX (3.6L) Acadia</t>
  </si>
  <si>
    <t>92513872 - 9ERB (MY18-20) LTG (2.0T) Commodore</t>
  </si>
  <si>
    <t>92513895 - 9EAB (MY18-20) LTG (2.0T) Equinox</t>
  </si>
  <si>
    <t>92513897 - 9RHB (MY18-20) LGX (3.6L) Commodore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</si>
</sst>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44" x14ac:knownFonts="1">
    <font>
      <sz val="11"/>
      <color theme="1"/>
      <name val="Calibri"/>
      <family val="2"/>
      <scheme val="minor"/>
    </font>
    <font>
      <sz val="10"/>
      <name val="Arial"/>
      <family val="2"/>
    </font>
    <font>
      <b/>
      <sz val="8"/>
      <name val="Arial"/>
      <family val="2"/>
    </font>
    <font>
      <sz val="8"/>
      <name val="Arial"/>
      <family val="2"/>
    </font>
    <font>
      <b/>
      <sz val="8"/>
      <color indexed="81"/>
      <name val="Tahoma"/>
      <family val="2"/>
    </font>
    <font>
      <sz val="8"/>
      <color indexed="81"/>
      <name val="Tahoma"/>
      <family val="2"/>
    </font>
    <font>
      <b/>
      <sz val="10"/>
      <name val="Arial"/>
      <family val="2"/>
    </font>
    <font>
      <sz val="13"/>
      <color indexed="8"/>
      <name val="Calibri"/>
      <family val="2"/>
    </font>
    <font>
      <b/>
      <sz val="13"/>
      <color indexed="8"/>
      <name val="Calibri"/>
      <family val="2"/>
    </font>
    <font>
      <sz val="11"/>
      <color indexed="9"/>
      <name val="Calibri"/>
      <family val="2"/>
    </font>
    <font>
      <b/>
      <sz val="18"/>
      <color indexed="8"/>
      <name val="Calibri"/>
      <family val="2"/>
    </font>
    <font>
      <b/>
      <sz val="20"/>
      <color indexed="8"/>
      <name val="Calibri"/>
      <family val="2"/>
    </font>
    <font>
      <b/>
      <sz val="24"/>
      <color indexed="8"/>
      <name val="Calibri"/>
      <family val="2"/>
    </font>
    <font>
      <b/>
      <sz val="14"/>
      <color indexed="8"/>
      <name val="Calibri"/>
      <family val="2"/>
    </font>
    <font>
      <sz val="11"/>
      <name val="Calibri"/>
      <family val="2"/>
    </font>
    <font>
      <sz val="13"/>
      <color indexed="8"/>
      <name val="Calibri"/>
      <family val="2"/>
    </font>
    <font>
      <sz val="11"/>
      <name val="Calibri"/>
      <family val="2"/>
      <scheme val="minor"/>
    </font>
    <font>
      <b/>
      <sz val="11"/>
      <name val="Calibri"/>
      <family val="2"/>
    </font>
    <font>
      <b/>
      <sz val="14"/>
      <name val="Arial"/>
      <family val="2"/>
    </font>
    <font>
      <b/>
      <sz val="14"/>
      <color indexed="8"/>
      <name val="Arial"/>
      <family val="2"/>
    </font>
    <font>
      <sz val="12"/>
      <color indexed="8"/>
      <name val="Calibri"/>
      <family val="2"/>
    </font>
    <font>
      <b/>
      <sz val="12"/>
      <color theme="1"/>
      <name val="Calibri"/>
      <family val="2"/>
      <scheme val="minor"/>
    </font>
    <font>
      <b/>
      <sz val="11"/>
      <color theme="1"/>
      <name val="Calibri"/>
      <family val="2"/>
      <scheme val="minor"/>
    </font>
    <font>
      <b/>
      <sz val="1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22"/>
      <color theme="1"/>
      <name val="Calibri"/>
      <family val="2"/>
      <scheme val="minor"/>
    </font>
    <font>
      <sz val="16"/>
      <color indexed="8"/>
      <name val="Calibri"/>
      <family val="2"/>
    </font>
    <font>
      <sz val="12"/>
      <color indexed="9"/>
      <name val="Calibri"/>
      <family val="2"/>
    </font>
    <font>
      <b/>
      <sz val="12"/>
      <color theme="0"/>
      <name val="Calibri"/>
      <family val="2"/>
      <scheme val="minor"/>
    </font>
    <font>
      <b/>
      <sz val="12"/>
      <color theme="0"/>
      <name val="Calibri"/>
      <family val="2"/>
    </font>
    <font>
      <b/>
      <sz val="13"/>
      <color theme="1"/>
      <name val="Calibri"/>
      <family val="2"/>
      <scheme val="minor"/>
    </font>
    <font>
      <b/>
      <sz val="12"/>
      <color rgb="FFFF0000"/>
      <name val="Calibri"/>
      <family val="2"/>
      <scheme val="minor"/>
    </font>
    <font>
      <b/>
      <sz val="13"/>
      <color rgb="FFFF0000"/>
      <name val="Calibri"/>
      <family val="2"/>
      <scheme val="minor"/>
    </font>
    <font>
      <b/>
      <sz val="13"/>
      <color rgb="FF000000"/>
      <name val="Calibri"/>
      <family val="2"/>
    </font>
    <font>
      <b/>
      <sz val="16"/>
      <color indexed="8"/>
      <name val="Calibri"/>
      <family val="2"/>
    </font>
    <font>
      <b/>
      <sz val="12"/>
      <color rgb="FF000000"/>
      <name val="Calibri"/>
      <family val="2"/>
      <scheme val="minor"/>
    </font>
    <font>
      <b/>
      <sz val="12"/>
      <color rgb="FF000000"/>
      <name val="Arial"/>
      <family val="2"/>
    </font>
    <font>
      <b/>
      <sz val="12"/>
      <color theme="1"/>
      <name val="Arial"/>
      <family val="2"/>
    </font>
    <font>
      <sz val="13"/>
      <color theme="1"/>
      <name val="Calibri"/>
      <family val="2"/>
      <scheme val="minor"/>
    </font>
    <font>
      <b/>
      <sz val="12"/>
      <color theme="1"/>
      <name val="Calibri"/>
      <family val="2"/>
    </font>
    <font>
      <sz val="12"/>
      <color theme="1"/>
      <name val="Calibri"/>
      <family val="2"/>
    </font>
  </fonts>
  <fills count="16">
    <fill>
      <patternFill patternType="none"/>
    </fill>
    <fill>
      <patternFill patternType="gray125"/>
    </fill>
    <fill>
      <patternFill patternType="solid">
        <fgColor indexed="50"/>
        <bgColor indexed="64"/>
      </patternFill>
    </fill>
    <fill>
      <patternFill patternType="solid">
        <fgColor indexed="21"/>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00808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s>
  <borders count="50">
    <border>
      <left/>
      <right/>
      <top/>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cellStyleXfs>
  <cellXfs count="299">
    <xf numFmtId="0" fontId="0" fillId="0" borderId="0" xfId="0"/>
    <xf numFmtId="0" fontId="3" fillId="0" borderId="1" xfId="1" applyFont="1" applyBorder="1" applyAlignment="1">
      <alignment horizontal="center"/>
    </xf>
    <xf numFmtId="0" fontId="3" fillId="0" borderId="2" xfId="1" applyFont="1" applyBorder="1" applyAlignment="1">
      <alignment horizontal="center"/>
    </xf>
    <xf numFmtId="0" fontId="3" fillId="2" borderId="0" xfId="1" applyFont="1" applyFill="1" applyAlignment="1">
      <alignment horizontal="center"/>
    </xf>
    <xf numFmtId="0" fontId="3" fillId="0" borderId="3" xfId="1" applyFont="1" applyBorder="1" applyAlignment="1">
      <alignment horizontal="center"/>
    </xf>
    <xf numFmtId="0" fontId="3" fillId="0" borderId="4" xfId="1" applyFont="1" applyBorder="1" applyAlignment="1">
      <alignment horizontal="center"/>
    </xf>
    <xf numFmtId="0" fontId="3" fillId="2" borderId="4" xfId="1" applyFont="1" applyFill="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xf numFmtId="0" fontId="3" fillId="2" borderId="10" xfId="1" applyFont="1" applyFill="1" applyBorder="1" applyAlignment="1">
      <alignment horizontal="center"/>
    </xf>
    <xf numFmtId="0" fontId="3" fillId="2" borderId="12" xfId="1" applyFont="1" applyFill="1" applyBorder="1" applyAlignment="1">
      <alignment horizontal="center"/>
    </xf>
    <xf numFmtId="0" fontId="3" fillId="2" borderId="13" xfId="1" applyFont="1" applyFill="1" applyBorder="1" applyAlignment="1">
      <alignment horizontal="center"/>
    </xf>
    <xf numFmtId="0" fontId="3" fillId="4" borderId="4" xfId="1" applyFont="1" applyFill="1" applyBorder="1" applyAlignment="1">
      <alignment horizontal="center"/>
    </xf>
    <xf numFmtId="0" fontId="3" fillId="4" borderId="0" xfId="1" applyFont="1" applyFill="1" applyAlignment="1">
      <alignment horizontal="center"/>
    </xf>
    <xf numFmtId="0" fontId="3" fillId="2" borderId="14" xfId="1" applyFont="1" applyFill="1" applyBorder="1" applyAlignment="1">
      <alignment horizontal="center"/>
    </xf>
    <xf numFmtId="0" fontId="3" fillId="0" borderId="10" xfId="1" applyFont="1" applyBorder="1" applyAlignment="1">
      <alignment horizontal="center"/>
    </xf>
    <xf numFmtId="0" fontId="3" fillId="2" borderId="15" xfId="1" applyFont="1" applyFill="1" applyBorder="1" applyAlignment="1">
      <alignment horizontal="center"/>
    </xf>
    <xf numFmtId="0" fontId="3" fillId="0" borderId="16" xfId="1" applyFont="1" applyBorder="1" applyAlignment="1">
      <alignment horizontal="center"/>
    </xf>
    <xf numFmtId="0" fontId="3" fillId="0" borderId="12" xfId="1" applyFont="1" applyBorder="1" applyAlignment="1">
      <alignment horizontal="center"/>
    </xf>
    <xf numFmtId="0" fontId="3" fillId="0" borderId="14" xfId="1" applyFont="1" applyBorder="1" applyAlignment="1">
      <alignment horizontal="center"/>
    </xf>
    <xf numFmtId="0" fontId="3" fillId="0" borderId="17" xfId="1" applyFont="1" applyBorder="1" applyAlignment="1">
      <alignment horizontal="center"/>
    </xf>
    <xf numFmtId="0" fontId="3" fillId="5" borderId="18" xfId="1" applyFont="1" applyFill="1" applyBorder="1" applyAlignment="1">
      <alignment horizontal="center"/>
    </xf>
    <xf numFmtId="0" fontId="3" fillId="5" borderId="19" xfId="1" applyFont="1" applyFill="1" applyBorder="1" applyAlignment="1">
      <alignment horizontal="center"/>
    </xf>
    <xf numFmtId="0" fontId="3" fillId="4" borderId="19" xfId="1" applyFont="1" applyFill="1" applyBorder="1" applyAlignment="1">
      <alignment horizontal="center"/>
    </xf>
    <xf numFmtId="0" fontId="3" fillId="6" borderId="5" xfId="1" applyFont="1" applyFill="1" applyBorder="1" applyAlignment="1">
      <alignment horizontal="center"/>
    </xf>
    <xf numFmtId="0" fontId="3" fillId="5" borderId="14" xfId="1" applyFont="1" applyFill="1" applyBorder="1" applyAlignment="1">
      <alignment horizontal="center"/>
    </xf>
    <xf numFmtId="0" fontId="3" fillId="6" borderId="1" xfId="1" applyFont="1" applyFill="1" applyBorder="1" applyAlignment="1">
      <alignment horizontal="center"/>
    </xf>
    <xf numFmtId="0" fontId="3" fillId="7" borderId="16" xfId="1" applyFont="1" applyFill="1" applyBorder="1" applyAlignment="1">
      <alignment horizontal="center"/>
    </xf>
    <xf numFmtId="0" fontId="3" fillId="7" borderId="12" xfId="1" applyFont="1" applyFill="1" applyBorder="1" applyAlignment="1">
      <alignment horizontal="center"/>
    </xf>
    <xf numFmtId="0" fontId="3" fillId="6" borderId="16" xfId="1" applyFont="1" applyFill="1" applyBorder="1" applyAlignment="1">
      <alignment horizontal="center"/>
    </xf>
    <xf numFmtId="0" fontId="3" fillId="6" borderId="8" xfId="1" applyFont="1" applyFill="1" applyBorder="1" applyAlignment="1">
      <alignment horizontal="center"/>
    </xf>
    <xf numFmtId="0" fontId="3" fillId="5" borderId="10" xfId="1" applyFont="1" applyFill="1" applyBorder="1" applyAlignment="1">
      <alignment horizontal="center"/>
    </xf>
    <xf numFmtId="0" fontId="3" fillId="0" borderId="13" xfId="1" applyFont="1" applyBorder="1" applyAlignment="1">
      <alignment horizontal="center"/>
    </xf>
    <xf numFmtId="0" fontId="3" fillId="5" borderId="15" xfId="1" applyFont="1" applyFill="1" applyBorder="1" applyAlignment="1">
      <alignment horizontal="center"/>
    </xf>
    <xf numFmtId="0" fontId="3" fillId="6" borderId="18" xfId="1" applyFont="1" applyFill="1" applyBorder="1" applyAlignment="1">
      <alignment horizontal="center"/>
    </xf>
    <xf numFmtId="0" fontId="3" fillId="8" borderId="12" xfId="1" applyFont="1" applyFill="1" applyBorder="1" applyAlignment="1">
      <alignment horizontal="center"/>
    </xf>
    <xf numFmtId="0" fontId="3" fillId="6" borderId="20" xfId="1" applyFont="1" applyFill="1" applyBorder="1" applyAlignment="1">
      <alignment horizontal="center"/>
    </xf>
    <xf numFmtId="0" fontId="3" fillId="9" borderId="21" xfId="1" applyFont="1" applyFill="1" applyBorder="1" applyAlignment="1">
      <alignment horizontal="center"/>
    </xf>
    <xf numFmtId="0" fontId="3" fillId="4" borderId="14" xfId="1" applyFont="1" applyFill="1" applyBorder="1" applyAlignment="1">
      <alignment horizontal="center"/>
    </xf>
    <xf numFmtId="0" fontId="3" fillId="4" borderId="10" xfId="1" applyFont="1" applyFill="1" applyBorder="1" applyAlignment="1">
      <alignment horizontal="center"/>
    </xf>
    <xf numFmtId="0" fontId="3" fillId="4" borderId="17" xfId="1" applyFont="1" applyFill="1" applyBorder="1" applyAlignment="1">
      <alignment horizontal="center"/>
    </xf>
    <xf numFmtId="0" fontId="3" fillId="4" borderId="12" xfId="1" applyFont="1" applyFill="1" applyBorder="1" applyAlignment="1">
      <alignment horizontal="center"/>
    </xf>
    <xf numFmtId="0" fontId="3" fillId="8" borderId="18" xfId="1" applyFont="1" applyFill="1" applyBorder="1" applyAlignment="1">
      <alignment horizontal="center"/>
    </xf>
    <xf numFmtId="0" fontId="3" fillId="9" borderId="19" xfId="1" applyFont="1" applyFill="1" applyBorder="1" applyAlignment="1">
      <alignment horizontal="center"/>
    </xf>
    <xf numFmtId="0" fontId="3" fillId="4" borderId="13" xfId="1" applyFont="1" applyFill="1" applyBorder="1" applyAlignment="1">
      <alignment horizontal="center"/>
    </xf>
    <xf numFmtId="0" fontId="3" fillId="9" borderId="5" xfId="1" applyFont="1" applyFill="1" applyBorder="1" applyAlignment="1">
      <alignment horizontal="center"/>
    </xf>
    <xf numFmtId="0" fontId="3" fillId="9" borderId="14" xfId="1" applyFont="1" applyFill="1" applyBorder="1" applyAlignment="1">
      <alignment horizontal="center"/>
    </xf>
    <xf numFmtId="0" fontId="3" fillId="5" borderId="8" xfId="1" applyFont="1" applyFill="1" applyBorder="1" applyAlignment="1">
      <alignment horizontal="center"/>
    </xf>
    <xf numFmtId="0" fontId="3" fillId="4" borderId="15" xfId="1" applyFont="1" applyFill="1" applyBorder="1" applyAlignment="1">
      <alignment horizontal="center"/>
    </xf>
    <xf numFmtId="0" fontId="3" fillId="5" borderId="12" xfId="1" applyFont="1" applyFill="1" applyBorder="1" applyAlignment="1">
      <alignment horizontal="center"/>
    </xf>
    <xf numFmtId="0" fontId="3" fillId="5" borderId="3" xfId="1" applyFont="1" applyFill="1" applyBorder="1" applyAlignment="1">
      <alignment horizontal="center"/>
    </xf>
    <xf numFmtId="0" fontId="3" fillId="9" borderId="18" xfId="1" applyFont="1" applyFill="1" applyBorder="1" applyAlignment="1">
      <alignment horizontal="center"/>
    </xf>
    <xf numFmtId="0" fontId="3" fillId="9" borderId="16" xfId="1" applyFont="1" applyFill="1" applyBorder="1" applyAlignment="1">
      <alignment horizontal="center"/>
    </xf>
    <xf numFmtId="0" fontId="3" fillId="0" borderId="0" xfId="1" applyFont="1" applyAlignment="1">
      <alignment horizontal="center"/>
    </xf>
    <xf numFmtId="0" fontId="0" fillId="0" borderId="24" xfId="0" applyBorder="1"/>
    <xf numFmtId="0" fontId="0" fillId="0" borderId="25" xfId="0" applyBorder="1"/>
    <xf numFmtId="0" fontId="0" fillId="0" borderId="24" xfId="0" applyBorder="1" applyAlignment="1" applyProtection="1">
      <alignment horizontal="center"/>
      <protection locked="0"/>
    </xf>
    <xf numFmtId="0" fontId="0" fillId="0" borderId="22" xfId="0" applyBorder="1" applyAlignment="1" applyProtection="1">
      <alignment horizontal="center"/>
      <protection locked="0"/>
    </xf>
    <xf numFmtId="0" fontId="3" fillId="0" borderId="18" xfId="1" applyFont="1" applyBorder="1" applyAlignment="1">
      <alignment horizontal="center"/>
    </xf>
    <xf numFmtId="0" fontId="3" fillId="0" borderId="19" xfId="1" applyFont="1" applyBorder="1" applyAlignment="1">
      <alignment horizontal="center"/>
    </xf>
    <xf numFmtId="0" fontId="3" fillId="2" borderId="17" xfId="1" applyFont="1" applyFill="1" applyBorder="1" applyAlignment="1">
      <alignment horizontal="center"/>
    </xf>
    <xf numFmtId="0" fontId="13" fillId="0" borderId="25" xfId="0" applyFont="1" applyBorder="1" applyAlignment="1">
      <alignment horizontal="center" vertical="top" wrapText="1"/>
    </xf>
    <xf numFmtId="0" fontId="13" fillId="0" borderId="27" xfId="0" applyFont="1" applyBorder="1" applyAlignment="1">
      <alignment horizontal="center" vertical="top" wrapText="1"/>
    </xf>
    <xf numFmtId="1" fontId="0" fillId="0" borderId="27" xfId="0" applyNumberFormat="1" applyBorder="1" applyAlignment="1">
      <alignment horizontal="center"/>
    </xf>
    <xf numFmtId="1" fontId="0" fillId="0" borderId="29" xfId="0" applyNumberFormat="1" applyBorder="1" applyAlignment="1">
      <alignment horizontal="center"/>
    </xf>
    <xf numFmtId="0" fontId="2" fillId="0" borderId="0" xfId="1"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6" fillId="0" borderId="0" xfId="0" applyFont="1" applyAlignment="1">
      <alignment horizontal="right"/>
    </xf>
    <xf numFmtId="0" fontId="1" fillId="0" borderId="0" xfId="0" applyFont="1" applyAlignment="1">
      <alignment horizontal="left"/>
    </xf>
    <xf numFmtId="0" fontId="3" fillId="0" borderId="0" xfId="0" applyFont="1" applyAlignment="1">
      <alignment horizontal="left"/>
    </xf>
    <xf numFmtId="49" fontId="3" fillId="0" borderId="0" xfId="1" applyNumberFormat="1" applyFont="1" applyAlignment="1">
      <alignment horizontal="center"/>
    </xf>
    <xf numFmtId="0" fontId="1" fillId="0" borderId="0" xfId="0" applyFont="1"/>
    <xf numFmtId="0" fontId="0" fillId="0" borderId="11" xfId="0" applyBorder="1"/>
    <xf numFmtId="0" fontId="0" fillId="0" borderId="0" xfId="0" applyAlignment="1">
      <alignment horizontal="center"/>
    </xf>
    <xf numFmtId="0" fontId="0" fillId="0" borderId="0" xfId="0" applyAlignment="1">
      <alignment vertical="top"/>
    </xf>
    <xf numFmtId="0" fontId="7" fillId="0" borderId="0" xfId="0" applyFont="1" applyAlignment="1">
      <alignment horizontal="center" vertical="top" wrapText="1"/>
    </xf>
    <xf numFmtId="0" fontId="7" fillId="0" borderId="28" xfId="0" applyFont="1" applyBorder="1" applyAlignment="1">
      <alignment horizontal="center" vertical="top" wrapText="1"/>
    </xf>
    <xf numFmtId="0" fontId="0" fillId="0" borderId="0" xfId="0" applyProtection="1">
      <protection locked="0"/>
    </xf>
    <xf numFmtId="0" fontId="3" fillId="0" borderId="0" xfId="1" applyFont="1" applyAlignment="1" applyProtection="1">
      <alignment horizontal="center"/>
      <protection locked="0"/>
    </xf>
    <xf numFmtId="0" fontId="12" fillId="0" borderId="0" xfId="0" applyFont="1" applyAlignment="1">
      <alignment horizontal="center" vertical="center" wrapText="1"/>
    </xf>
    <xf numFmtId="0" fontId="12" fillId="0" borderId="26" xfId="0" applyFont="1" applyBorder="1" applyAlignment="1">
      <alignment horizontal="center" vertical="center" wrapText="1"/>
    </xf>
    <xf numFmtId="0" fontId="13" fillId="0" borderId="0" xfId="0" applyFont="1" applyAlignment="1">
      <alignment horizontal="center" vertical="top" wrapText="1"/>
    </xf>
    <xf numFmtId="0" fontId="13" fillId="0" borderId="26" xfId="0" applyFont="1" applyBorder="1" applyAlignment="1">
      <alignment horizontal="center" vertical="top" wrapText="1"/>
    </xf>
    <xf numFmtId="0" fontId="22" fillId="0" borderId="0" xfId="0" applyFont="1"/>
    <xf numFmtId="0" fontId="0" fillId="0" borderId="28" xfId="0" applyBorder="1"/>
    <xf numFmtId="0" fontId="0" fillId="0" borderId="33" xfId="0" applyBorder="1"/>
    <xf numFmtId="0" fontId="1" fillId="0" borderId="33" xfId="0" applyFont="1" applyBorder="1" applyAlignment="1">
      <alignment horizontal="left"/>
    </xf>
    <xf numFmtId="0" fontId="3" fillId="0" borderId="33" xfId="0" applyFont="1" applyBorder="1" applyAlignment="1">
      <alignment horizontal="left"/>
    </xf>
    <xf numFmtId="0" fontId="3" fillId="0" borderId="33" xfId="1" applyFont="1" applyBorder="1" applyAlignment="1">
      <alignment horizontal="center"/>
    </xf>
    <xf numFmtId="0" fontId="0" fillId="0" borderId="33" xfId="0" applyBorder="1" applyAlignment="1">
      <alignment vertical="top"/>
    </xf>
    <xf numFmtId="0" fontId="1" fillId="0" borderId="33" xfId="0" applyFont="1" applyBorder="1" applyAlignment="1">
      <alignment horizontal="center"/>
    </xf>
    <xf numFmtId="0" fontId="0" fillId="0" borderId="34" xfId="0" applyBorder="1"/>
    <xf numFmtId="0" fontId="1" fillId="0" borderId="34" xfId="0" applyFont="1" applyBorder="1" applyAlignment="1">
      <alignment horizontal="center"/>
    </xf>
    <xf numFmtId="0" fontId="23" fillId="0" borderId="24" xfId="0" applyFont="1" applyBorder="1" applyAlignment="1">
      <alignment horizontal="center"/>
    </xf>
    <xf numFmtId="0" fontId="22" fillId="0" borderId="7" xfId="0" applyFont="1" applyBorder="1" applyAlignment="1">
      <alignment horizontal="center"/>
    </xf>
    <xf numFmtId="0" fontId="6" fillId="0" borderId="7" xfId="0" applyFont="1" applyBorder="1" applyAlignment="1">
      <alignment horizontal="center"/>
    </xf>
    <xf numFmtId="0" fontId="16" fillId="0" borderId="28" xfId="0" applyFont="1" applyBorder="1" applyAlignment="1">
      <alignment horizontal="center" vertical="center"/>
    </xf>
    <xf numFmtId="0" fontId="0" fillId="0" borderId="28" xfId="0" applyBorder="1" applyAlignment="1">
      <alignment horizontal="center"/>
    </xf>
    <xf numFmtId="2" fontId="16" fillId="0" borderId="28" xfId="0" applyNumberFormat="1" applyFont="1" applyBorder="1" applyAlignment="1">
      <alignment horizontal="center" vertical="center"/>
    </xf>
    <xf numFmtId="0" fontId="16" fillId="0" borderId="2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3" xfId="0" applyFont="1" applyBorder="1" applyAlignment="1">
      <alignment horizontal="center" vertical="center"/>
    </xf>
    <xf numFmtId="0" fontId="0" fillId="0" borderId="33" xfId="0" applyBorder="1" applyAlignment="1">
      <alignment horizontal="center"/>
    </xf>
    <xf numFmtId="2" fontId="16" fillId="0" borderId="30" xfId="0" applyNumberFormat="1" applyFont="1" applyBorder="1" applyAlignment="1">
      <alignment horizontal="center" vertical="center"/>
    </xf>
    <xf numFmtId="0" fontId="16" fillId="0" borderId="30" xfId="0" applyFont="1" applyBorder="1" applyAlignment="1">
      <alignment horizontal="center" vertical="center" wrapText="1"/>
    </xf>
    <xf numFmtId="0" fontId="16" fillId="0" borderId="34" xfId="0" applyFont="1" applyBorder="1" applyAlignment="1">
      <alignment horizontal="center" vertical="center"/>
    </xf>
    <xf numFmtId="0" fontId="16" fillId="0" borderId="32" xfId="0" applyFont="1" applyBorder="1" applyAlignment="1">
      <alignment horizontal="center" vertical="center"/>
    </xf>
    <xf numFmtId="0" fontId="23" fillId="0" borderId="28" xfId="0" applyFont="1" applyBorder="1" applyAlignment="1">
      <alignment horizontal="center"/>
    </xf>
    <xf numFmtId="0" fontId="22" fillId="0" borderId="33" xfId="0" applyFont="1" applyBorder="1" applyAlignment="1">
      <alignment horizontal="center"/>
    </xf>
    <xf numFmtId="0" fontId="1" fillId="0" borderId="28" xfId="0" applyFont="1" applyBorder="1" applyAlignment="1">
      <alignment horizontal="center"/>
    </xf>
    <xf numFmtId="0" fontId="0" fillId="0" borderId="26" xfId="0" applyBorder="1"/>
    <xf numFmtId="0" fontId="0" fillId="0" borderId="28" xfId="0" applyBorder="1" applyAlignment="1">
      <alignment vertical="top"/>
    </xf>
    <xf numFmtId="0" fontId="3" fillId="0" borderId="28" xfId="1" applyFont="1" applyBorder="1" applyAlignment="1">
      <alignment horizontal="center"/>
    </xf>
    <xf numFmtId="0" fontId="1" fillId="0" borderId="26" xfId="0" applyFont="1" applyBorder="1" applyAlignment="1">
      <alignment horizontal="left"/>
    </xf>
    <xf numFmtId="0" fontId="1" fillId="0" borderId="34" xfId="0" applyFont="1" applyBorder="1" applyAlignment="1">
      <alignment horizontal="left"/>
    </xf>
    <xf numFmtId="0" fontId="2" fillId="0" borderId="40" xfId="1" applyFont="1" applyBorder="1" applyAlignment="1">
      <alignment horizontal="center"/>
    </xf>
    <xf numFmtId="0" fontId="0" fillId="0" borderId="41" xfId="0" applyBorder="1"/>
    <xf numFmtId="0" fontId="10" fillId="0" borderId="41" xfId="0" applyFont="1" applyBorder="1" applyAlignment="1">
      <alignment vertical="center"/>
    </xf>
    <xf numFmtId="0" fontId="11" fillId="0" borderId="41" xfId="0" applyFont="1" applyBorder="1" applyAlignment="1">
      <alignment vertical="center" wrapText="1"/>
    </xf>
    <xf numFmtId="0" fontId="0" fillId="0" borderId="4" xfId="0" applyBorder="1"/>
    <xf numFmtId="0" fontId="3" fillId="0" borderId="42" xfId="1" applyFont="1" applyBorder="1" applyAlignment="1">
      <alignment horizontal="center"/>
    </xf>
    <xf numFmtId="0" fontId="0" fillId="0" borderId="43" xfId="0" applyBorder="1"/>
    <xf numFmtId="0" fontId="0" fillId="0" borderId="0" xfId="0" applyAlignment="1">
      <alignment horizontal="left" vertical="center"/>
    </xf>
    <xf numFmtId="0" fontId="0" fillId="0" borderId="0" xfId="0" applyAlignment="1">
      <alignment wrapText="1"/>
    </xf>
    <xf numFmtId="0" fontId="3" fillId="0" borderId="44" xfId="1" applyFont="1" applyBorder="1" applyAlignment="1">
      <alignment horizontal="center"/>
    </xf>
    <xf numFmtId="0" fontId="0" fillId="0" borderId="45" xfId="0" applyBorder="1" applyAlignment="1">
      <alignment horizontal="left" vertical="top" wrapText="1"/>
    </xf>
    <xf numFmtId="0" fontId="0" fillId="0" borderId="45" xfId="0" applyBorder="1"/>
    <xf numFmtId="0" fontId="0" fillId="0" borderId="46" xfId="0" applyBorder="1"/>
    <xf numFmtId="0" fontId="27" fillId="0" borderId="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30" fillId="3" borderId="7" xfId="0" applyFont="1" applyFill="1" applyBorder="1" applyAlignment="1">
      <alignment horizontal="left" vertical="center"/>
    </xf>
    <xf numFmtId="0" fontId="30" fillId="3" borderId="7" xfId="0" applyFont="1" applyFill="1" applyBorder="1" applyAlignment="1">
      <alignment horizontal="left" vertical="center" wrapText="1"/>
    </xf>
    <xf numFmtId="0" fontId="30" fillId="3" borderId="7" xfId="0" applyFont="1" applyFill="1" applyBorder="1" applyAlignment="1">
      <alignment horizontal="center" vertical="center"/>
    </xf>
    <xf numFmtId="0" fontId="25" fillId="0" borderId="0" xfId="0" applyFont="1"/>
    <xf numFmtId="0" fontId="25" fillId="0" borderId="7" xfId="0" applyFont="1" applyBorder="1" applyAlignment="1">
      <alignment horizontal="center" vertical="center" wrapText="1"/>
    </xf>
    <xf numFmtId="0" fontId="17" fillId="0" borderId="22" xfId="0" applyFont="1" applyBorder="1" applyAlignment="1">
      <alignment vertical="center" wrapText="1"/>
    </xf>
    <xf numFmtId="0" fontId="41" fillId="0" borderId="7" xfId="0" applyFont="1" applyBorder="1" applyAlignment="1">
      <alignment horizontal="center" vertical="center"/>
    </xf>
    <xf numFmtId="0" fontId="41" fillId="0" borderId="24" xfId="0" applyFont="1" applyBorder="1" applyAlignment="1">
      <alignment horizontal="center" vertical="center"/>
    </xf>
    <xf numFmtId="0" fontId="41" fillId="11" borderId="7" xfId="0" applyFont="1" applyFill="1" applyBorder="1" applyAlignment="1">
      <alignment horizontal="center" vertical="center"/>
    </xf>
    <xf numFmtId="0" fontId="0" fillId="0" borderId="30" xfId="0" applyBorder="1" applyAlignment="1" applyProtection="1">
      <alignment wrapText="1"/>
      <protection hidden="1"/>
    </xf>
    <xf numFmtId="0" fontId="34" fillId="0" borderId="25" xfId="0" applyFont="1" applyBorder="1" applyAlignment="1">
      <alignment horizontal="center" vertical="center" wrapText="1"/>
    </xf>
    <xf numFmtId="0" fontId="19" fillId="0" borderId="28" xfId="0" applyFont="1" applyBorder="1" applyAlignment="1">
      <alignment vertical="center"/>
    </xf>
    <xf numFmtId="0" fontId="21" fillId="0" borderId="25" xfId="0" applyFont="1" applyBorder="1" applyAlignment="1">
      <alignment horizontal="right"/>
    </xf>
    <xf numFmtId="0" fontId="42" fillId="14" borderId="7" xfId="0" applyFont="1" applyFill="1" applyBorder="1" applyAlignment="1">
      <alignment horizontal="left" vertical="center"/>
    </xf>
    <xf numFmtId="0" fontId="30" fillId="3" borderId="24" xfId="0" applyFont="1" applyFill="1" applyBorder="1" applyAlignment="1">
      <alignment horizontal="left" vertical="center"/>
    </xf>
    <xf numFmtId="0" fontId="0" fillId="0" borderId="23" xfId="0" applyBorder="1" applyAlignment="1">
      <alignment horizontal="center" vertical="center"/>
    </xf>
    <xf numFmtId="0" fontId="27" fillId="0" borderId="24"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41" fillId="11" borderId="0" xfId="0" applyFont="1" applyFill="1" applyAlignment="1">
      <alignment horizontal="center" vertical="center"/>
    </xf>
    <xf numFmtId="0" fontId="41" fillId="0" borderId="0" xfId="0" applyFont="1" applyAlignment="1">
      <alignment horizontal="center" vertical="center"/>
    </xf>
    <xf numFmtId="0" fontId="21" fillId="0" borderId="24" xfId="0" applyFont="1" applyBorder="1" applyAlignment="1">
      <alignment horizontal="right"/>
    </xf>
    <xf numFmtId="0" fontId="21" fillId="0" borderId="24" xfId="0" applyFont="1" applyBorder="1" applyAlignment="1">
      <alignment horizontal="right"/>
    </xf>
    <xf numFmtId="0" fontId="21" fillId="0" borderId="22" xfId="0" applyFont="1" applyBorder="1" applyAlignment="1">
      <alignment horizontal="right"/>
    </xf>
    <xf numFmtId="0" fontId="21" fillId="0" borderId="23" xfId="0" applyFont="1" applyBorder="1" applyAlignment="1">
      <alignment horizontal="right"/>
    </xf>
    <xf numFmtId="164" fontId="21" fillId="0" borderId="24" xfId="0" applyNumberFormat="1" applyFont="1" applyBorder="1" applyAlignment="1" applyProtection="1">
      <alignment horizontal="left" vertical="center"/>
      <protection locked="0"/>
    </xf>
    <xf numFmtId="164" fontId="21" fillId="0" borderId="22" xfId="0" applyNumberFormat="1" applyFont="1" applyBorder="1" applyAlignment="1" applyProtection="1">
      <alignment horizontal="left" vertical="center"/>
      <protection locked="0"/>
    </xf>
    <xf numFmtId="0" fontId="13" fillId="0" borderId="24" xfId="0" applyFont="1" applyBorder="1" applyAlignment="1">
      <alignment horizontal="center" vertical="top" wrapText="1"/>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41" fillId="0" borderId="24" xfId="0" applyFont="1" applyBorder="1" applyAlignment="1" applyProtection="1">
      <alignment horizontal="center" vertical="center" wrapText="1"/>
      <protection locked="0"/>
    </xf>
    <xf numFmtId="0" fontId="41" fillId="0" borderId="22"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41" fillId="0" borderId="25"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wrapText="1"/>
      <protection locked="0"/>
    </xf>
    <xf numFmtId="0" fontId="7" fillId="13" borderId="30" xfId="0" applyFont="1" applyFill="1" applyBorder="1" applyAlignment="1">
      <alignment horizontal="center" vertical="top" wrapText="1"/>
    </xf>
    <xf numFmtId="0" fontId="7" fillId="13" borderId="11" xfId="0" applyFont="1" applyFill="1" applyBorder="1" applyAlignment="1">
      <alignment horizontal="center" vertical="top" wrapText="1"/>
    </xf>
    <xf numFmtId="0" fontId="7" fillId="13" borderId="31" xfId="0" applyFont="1" applyFill="1" applyBorder="1" applyAlignment="1">
      <alignment horizontal="center" vertical="top" wrapText="1"/>
    </xf>
    <xf numFmtId="0" fontId="7" fillId="13" borderId="28" xfId="0" applyFont="1" applyFill="1" applyBorder="1" applyAlignment="1">
      <alignment horizontal="center" vertical="top" wrapText="1"/>
    </xf>
    <xf numFmtId="0" fontId="7" fillId="13" borderId="0" xfId="0" applyFont="1" applyFill="1" applyAlignment="1">
      <alignment horizontal="center" vertical="top" wrapText="1"/>
    </xf>
    <xf numFmtId="0" fontId="7" fillId="13" borderId="26" xfId="0" applyFont="1" applyFill="1" applyBorder="1" applyAlignment="1">
      <alignment horizontal="center" vertical="top" wrapText="1"/>
    </xf>
    <xf numFmtId="0" fontId="7" fillId="13" borderId="25" xfId="0" applyFont="1" applyFill="1" applyBorder="1" applyAlignment="1">
      <alignment horizontal="center" vertical="top" wrapText="1"/>
    </xf>
    <xf numFmtId="0" fontId="7" fillId="13" borderId="27" xfId="0" applyFont="1" applyFill="1" applyBorder="1" applyAlignment="1">
      <alignment horizontal="center" vertical="top" wrapText="1"/>
    </xf>
    <xf numFmtId="0" fontId="7" fillId="13" borderId="29" xfId="0" applyFont="1" applyFill="1" applyBorder="1" applyAlignment="1">
      <alignment horizontal="center" vertical="top" wrapText="1"/>
    </xf>
    <xf numFmtId="0" fontId="13" fillId="0" borderId="28" xfId="0" applyFont="1" applyBorder="1" applyAlignment="1">
      <alignment horizontal="center" vertical="top" wrapText="1"/>
    </xf>
    <xf numFmtId="0" fontId="13" fillId="0" borderId="0" xfId="0" applyFont="1" applyAlignment="1">
      <alignment horizontal="center" vertical="top" wrapText="1"/>
    </xf>
    <xf numFmtId="0" fontId="13" fillId="0" borderId="26" xfId="0" applyFont="1" applyBorder="1" applyAlignment="1">
      <alignment horizontal="center" vertical="top" wrapText="1"/>
    </xf>
    <xf numFmtId="1" fontId="21" fillId="0" borderId="24" xfId="0" applyNumberFormat="1" applyFont="1" applyBorder="1" applyAlignment="1" applyProtection="1">
      <alignment horizontal="left" vertical="center"/>
      <protection locked="0"/>
    </xf>
    <xf numFmtId="1" fontId="21" fillId="0" borderId="22" xfId="0" applyNumberFormat="1" applyFont="1" applyBorder="1" applyAlignment="1" applyProtection="1">
      <alignment horizontal="left" vertical="center"/>
      <protection locked="0"/>
    </xf>
    <xf numFmtId="1" fontId="21" fillId="0" borderId="23" xfId="0" applyNumberFormat="1" applyFont="1" applyBorder="1" applyAlignment="1" applyProtection="1">
      <alignment horizontal="left" vertical="center"/>
      <protection locked="0"/>
    </xf>
    <xf numFmtId="0" fontId="21" fillId="0" borderId="24" xfId="0" applyFont="1" applyBorder="1" applyAlignment="1" applyProtection="1">
      <alignment horizontal="right"/>
      <protection locked="0"/>
    </xf>
    <xf numFmtId="0" fontId="21" fillId="0" borderId="22" xfId="0" applyFont="1" applyBorder="1" applyAlignment="1" applyProtection="1">
      <alignment horizontal="right"/>
      <protection locked="0"/>
    </xf>
    <xf numFmtId="0" fontId="21" fillId="0" borderId="23" xfId="0" applyFont="1" applyBorder="1" applyAlignment="1" applyProtection="1">
      <alignment horizontal="right"/>
      <protection locked="0"/>
    </xf>
    <xf numFmtId="0" fontId="35" fillId="0" borderId="24"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3" fillId="14" borderId="24" xfId="0" applyFont="1" applyFill="1" applyBorder="1" applyAlignment="1">
      <alignment horizontal="center" vertical="center" wrapText="1"/>
    </xf>
    <xf numFmtId="0" fontId="33" fillId="14" borderId="22" xfId="0" applyFont="1" applyFill="1" applyBorder="1" applyAlignment="1">
      <alignment horizontal="center" vertical="center" wrapText="1"/>
    </xf>
    <xf numFmtId="0" fontId="33" fillId="14" borderId="23" xfId="0" applyFont="1" applyFill="1" applyBorder="1" applyAlignment="1">
      <alignment horizontal="center" vertical="center" wrapText="1"/>
    </xf>
    <xf numFmtId="49" fontId="28" fillId="15" borderId="24" xfId="0" applyNumberFormat="1" applyFont="1" applyFill="1" applyBorder="1" applyAlignment="1" applyProtection="1">
      <alignment horizontal="center" vertical="center"/>
      <protection locked="0"/>
    </xf>
    <xf numFmtId="49" fontId="28" fillId="15" borderId="22" xfId="0" applyNumberFormat="1" applyFont="1" applyFill="1" applyBorder="1" applyAlignment="1" applyProtection="1">
      <alignment horizontal="center" vertical="center"/>
      <protection locked="0"/>
    </xf>
    <xf numFmtId="49" fontId="28" fillId="15" borderId="23" xfId="0" applyNumberFormat="1" applyFont="1" applyFill="1" applyBorder="1" applyAlignment="1" applyProtection="1">
      <alignment horizontal="center" vertical="center"/>
      <protection locked="0"/>
    </xf>
    <xf numFmtId="0" fontId="21" fillId="0" borderId="27" xfId="0" applyFont="1" applyBorder="1" applyAlignment="1">
      <alignment horizontal="center" vertical="top"/>
    </xf>
    <xf numFmtId="0" fontId="0" fillId="0" borderId="27" xfId="0" applyBorder="1" applyAlignment="1">
      <alignment horizontal="center" vertical="top"/>
    </xf>
    <xf numFmtId="0" fontId="0" fillId="0" borderId="29" xfId="0" applyBorder="1" applyAlignment="1">
      <alignment horizontal="center" vertical="top"/>
    </xf>
    <xf numFmtId="1" fontId="0" fillId="0" borderId="11" xfId="0" applyNumberFormat="1" applyBorder="1" applyAlignment="1" applyProtection="1">
      <alignment horizontal="center"/>
      <protection hidden="1"/>
    </xf>
    <xf numFmtId="1" fontId="0" fillId="0" borderId="31" xfId="0" applyNumberFormat="1" applyBorder="1" applyAlignment="1" applyProtection="1">
      <alignment horizontal="center"/>
      <protection hidden="1"/>
    </xf>
    <xf numFmtId="0" fontId="12" fillId="0" borderId="2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4" fillId="0" borderId="24"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30" fillId="3" borderId="24" xfId="0" applyFont="1" applyFill="1" applyBorder="1" applyAlignment="1">
      <alignment horizontal="right" vertical="center"/>
    </xf>
    <xf numFmtId="0" fontId="30" fillId="3" borderId="22" xfId="0" applyFont="1" applyFill="1" applyBorder="1" applyAlignment="1">
      <alignment horizontal="right" vertical="center"/>
    </xf>
    <xf numFmtId="0" fontId="30" fillId="3" borderId="23" xfId="0" applyFont="1" applyFill="1" applyBorder="1" applyAlignment="1">
      <alignment horizontal="right" vertical="center"/>
    </xf>
    <xf numFmtId="0" fontId="17" fillId="13" borderId="25" xfId="0" applyFont="1" applyFill="1" applyBorder="1" applyAlignment="1">
      <alignment vertical="center" wrapText="1"/>
    </xf>
    <xf numFmtId="0" fontId="17" fillId="13" borderId="27" xfId="0" applyFont="1" applyFill="1" applyBorder="1" applyAlignment="1">
      <alignment vertical="center" wrapText="1"/>
    </xf>
    <xf numFmtId="0" fontId="17" fillId="13" borderId="29" xfId="0" applyFont="1" applyFill="1" applyBorder="1" applyAlignment="1">
      <alignment vertical="center" wrapText="1"/>
    </xf>
    <xf numFmtId="0" fontId="29" fillId="0" borderId="24" xfId="0" applyFont="1" applyBorder="1" applyAlignment="1" applyProtection="1">
      <alignment horizontal="center" vertical="center" wrapText="1"/>
      <protection locked="0"/>
    </xf>
    <xf numFmtId="0" fontId="29" fillId="0" borderId="22" xfId="0" applyFont="1" applyBorder="1" applyAlignment="1" applyProtection="1">
      <alignment horizontal="center" vertical="center" wrapText="1"/>
      <protection locked="0"/>
    </xf>
    <xf numFmtId="0" fontId="29" fillId="0" borderId="23" xfId="0" applyFont="1" applyBorder="1" applyAlignment="1" applyProtection="1">
      <alignment horizontal="center" vertical="center" wrapText="1"/>
      <protection locked="0"/>
    </xf>
    <xf numFmtId="0" fontId="9" fillId="0" borderId="0" xfId="0" applyFont="1" applyAlignment="1">
      <alignment horizontal="left" vertical="center"/>
    </xf>
    <xf numFmtId="0" fontId="20" fillId="0" borderId="0" xfId="0" applyFont="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1" fillId="0" borderId="25" xfId="0" applyFont="1" applyBorder="1" applyAlignment="1">
      <alignment horizontal="left" vertical="center"/>
    </xf>
    <xf numFmtId="0" fontId="21" fillId="0" borderId="27" xfId="0" applyFont="1" applyBorder="1" applyAlignment="1">
      <alignment horizontal="left" vertical="center"/>
    </xf>
    <xf numFmtId="0" fontId="21" fillId="0" borderId="29" xfId="0" applyFont="1" applyBorder="1" applyAlignment="1">
      <alignment horizontal="left" vertical="center"/>
    </xf>
    <xf numFmtId="0" fontId="0" fillId="0" borderId="22" xfId="0" applyBorder="1" applyAlignment="1">
      <alignment horizontal="center"/>
    </xf>
    <xf numFmtId="0" fontId="43" fillId="0" borderId="22" xfId="0" applyFon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49" fontId="14" fillId="10" borderId="24" xfId="0" applyNumberFormat="1" applyFont="1" applyFill="1" applyBorder="1" applyAlignment="1" applyProtection="1">
      <alignment horizontal="center" vertical="center"/>
      <protection locked="0"/>
    </xf>
    <xf numFmtId="49" fontId="14" fillId="10" borderId="22" xfId="0" applyNumberFormat="1" applyFont="1" applyFill="1" applyBorder="1" applyAlignment="1" applyProtection="1">
      <alignment horizontal="center" vertical="center"/>
      <protection locked="0"/>
    </xf>
    <xf numFmtId="49" fontId="14" fillId="10" borderId="23" xfId="0" applyNumberFormat="1" applyFont="1" applyFill="1" applyBorder="1" applyAlignment="1" applyProtection="1">
      <alignment horizontal="center" vertical="center"/>
      <protection locked="0"/>
    </xf>
    <xf numFmtId="0" fontId="25" fillId="0" borderId="22" xfId="0" applyFont="1" applyBorder="1" applyAlignment="1">
      <alignment horizontal="right" vertical="center"/>
    </xf>
    <xf numFmtId="0" fontId="25" fillId="0" borderId="23" xfId="0" applyFont="1" applyBorder="1" applyAlignment="1">
      <alignment horizontal="right" vertical="center"/>
    </xf>
    <xf numFmtId="0" fontId="32" fillId="12" borderId="24" xfId="0" applyFont="1" applyFill="1" applyBorder="1" applyAlignment="1">
      <alignment horizontal="center" vertical="center"/>
    </xf>
    <xf numFmtId="0" fontId="0" fillId="0" borderId="22" xfId="0" applyBorder="1" applyAlignment="1">
      <alignment horizontal="center" vertical="center"/>
    </xf>
    <xf numFmtId="0" fontId="26" fillId="0" borderId="24" xfId="0" applyFont="1" applyBorder="1" applyAlignment="1" applyProtection="1">
      <alignment horizontal="center" vertical="center"/>
      <protection locked="0"/>
    </xf>
    <xf numFmtId="0" fontId="0" fillId="0" borderId="23" xfId="0" applyBorder="1" applyAlignment="1">
      <alignment horizontal="center" vertical="center"/>
    </xf>
    <xf numFmtId="0" fontId="30" fillId="3" borderId="30" xfId="0" applyFont="1" applyFill="1" applyBorder="1" applyAlignment="1">
      <alignment horizontal="left" vertical="center"/>
    </xf>
    <xf numFmtId="0" fontId="30" fillId="3" borderId="25" xfId="0" applyFont="1" applyFill="1" applyBorder="1" applyAlignment="1">
      <alignment horizontal="left" vertic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30" fillId="3" borderId="24" xfId="0" applyFont="1" applyFill="1" applyBorder="1" applyAlignment="1">
      <alignment horizontal="right" vertical="center" wrapText="1"/>
    </xf>
    <xf numFmtId="0" fontId="0" fillId="0" borderId="22" xfId="0" applyBorder="1" applyAlignment="1">
      <alignment horizontal="right" vertical="center" wrapText="1"/>
    </xf>
    <xf numFmtId="0" fontId="0" fillId="0" borderId="23" xfId="0" applyBorder="1" applyAlignment="1">
      <alignment horizontal="right" vertical="center" wrapText="1"/>
    </xf>
    <xf numFmtId="0" fontId="27" fillId="0" borderId="24" xfId="0" applyFont="1" applyBorder="1" applyAlignment="1" applyProtection="1">
      <alignment horizontal="center"/>
      <protection locked="0"/>
    </xf>
    <xf numFmtId="0" fontId="27" fillId="0" borderId="23" xfId="0" applyFont="1" applyBorder="1" applyAlignment="1" applyProtection="1">
      <alignment horizontal="center"/>
      <protection locked="0"/>
    </xf>
    <xf numFmtId="1" fontId="0" fillId="0" borderId="24" xfId="0" applyNumberFormat="1" applyBorder="1" applyAlignment="1" applyProtection="1">
      <alignment horizontal="center" vertical="top"/>
      <protection locked="0"/>
    </xf>
    <xf numFmtId="1" fontId="0" fillId="0" borderId="22" xfId="0" applyNumberFormat="1" applyBorder="1" applyAlignment="1" applyProtection="1">
      <alignment horizontal="center" vertical="top"/>
      <protection locked="0"/>
    </xf>
    <xf numFmtId="0" fontId="31" fillId="12" borderId="28" xfId="0" applyFont="1" applyFill="1" applyBorder="1" applyAlignment="1">
      <alignment horizontal="center" vertical="center"/>
    </xf>
    <xf numFmtId="0" fontId="0" fillId="0" borderId="0" xfId="0"/>
    <xf numFmtId="0" fontId="0" fillId="0" borderId="22" xfId="0" applyBorder="1" applyAlignment="1">
      <alignment vertical="center"/>
    </xf>
    <xf numFmtId="0" fontId="0" fillId="0" borderId="23" xfId="0" applyBorder="1" applyAlignment="1">
      <alignment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1" fillId="0" borderId="24"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41" fillId="0" borderId="0" xfId="0" applyFont="1" applyAlignment="1" applyProtection="1">
      <alignment horizontal="center" vertical="center" wrapText="1"/>
      <protection locked="0"/>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1" fillId="0" borderId="30" xfId="0" applyFont="1" applyBorder="1" applyAlignment="1">
      <alignment horizontal="center" vertical="center" wrapText="1"/>
    </xf>
    <xf numFmtId="0" fontId="0" fillId="0" borderId="11"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30" fillId="3" borderId="30"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31" xfId="0" applyFont="1" applyFill="1" applyBorder="1" applyAlignment="1">
      <alignment horizontal="center" vertical="center"/>
    </xf>
    <xf numFmtId="0" fontId="0" fillId="0" borderId="24"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15" fillId="0" borderId="30" xfId="0" applyFont="1" applyBorder="1" applyAlignment="1">
      <alignment horizontal="center" vertical="top" wrapText="1"/>
    </xf>
    <xf numFmtId="0" fontId="15" fillId="0" borderId="11" xfId="0" applyFont="1" applyBorder="1" applyAlignment="1">
      <alignment horizontal="center" vertical="top" wrapText="1"/>
    </xf>
    <xf numFmtId="0" fontId="15" fillId="0" borderId="31" xfId="0" applyFont="1" applyBorder="1" applyAlignment="1">
      <alignment horizontal="center" vertical="top" wrapText="1"/>
    </xf>
    <xf numFmtId="0" fontId="15" fillId="0" borderId="28" xfId="0" applyFont="1" applyBorder="1" applyAlignment="1">
      <alignment horizontal="center" vertical="top" wrapText="1"/>
    </xf>
    <xf numFmtId="0" fontId="15" fillId="0" borderId="0" xfId="0" applyFont="1" applyAlignment="1">
      <alignment horizontal="center" vertical="top" wrapText="1"/>
    </xf>
    <xf numFmtId="0" fontId="15" fillId="0" borderId="26" xfId="0" applyFont="1" applyBorder="1" applyAlignment="1">
      <alignment horizontal="center" vertical="top" wrapText="1"/>
    </xf>
    <xf numFmtId="0" fontId="13" fillId="0" borderId="25" xfId="0" applyFont="1" applyBorder="1" applyAlignment="1">
      <alignment horizontal="center" vertical="top" wrapText="1"/>
    </xf>
    <xf numFmtId="0" fontId="13" fillId="0" borderId="27" xfId="0" applyFont="1" applyBorder="1" applyAlignment="1">
      <alignment horizontal="center" vertical="top" wrapText="1"/>
    </xf>
    <xf numFmtId="0" fontId="13" fillId="0" borderId="29" xfId="0" applyFont="1" applyBorder="1" applyAlignment="1">
      <alignment horizontal="center"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center"/>
    </xf>
    <xf numFmtId="0" fontId="0" fillId="0" borderId="23" xfId="0" applyBorder="1" applyAlignment="1">
      <alignment horizontal="center"/>
    </xf>
    <xf numFmtId="1" fontId="0" fillId="0" borderId="24" xfId="0" applyNumberFormat="1" applyBorder="1" applyAlignment="1" applyProtection="1">
      <alignment horizontal="center"/>
      <protection locked="0"/>
    </xf>
    <xf numFmtId="1" fontId="0" fillId="0" borderId="22" xfId="0" applyNumberFormat="1" applyBorder="1" applyAlignment="1" applyProtection="1">
      <alignment horizontal="center"/>
      <protection locked="0"/>
    </xf>
    <xf numFmtId="1" fontId="0" fillId="0" borderId="23" xfId="0" applyNumberFormat="1" applyBorder="1" applyAlignment="1" applyProtection="1">
      <alignment horizontal="center"/>
      <protection locked="0"/>
    </xf>
    <xf numFmtId="1" fontId="0" fillId="0" borderId="24" xfId="0" applyNumberFormat="1" applyBorder="1" applyAlignment="1" applyProtection="1">
      <alignment horizontal="left"/>
      <protection locked="0"/>
    </xf>
    <xf numFmtId="1" fontId="0" fillId="0" borderId="22" xfId="0" applyNumberFormat="1" applyBorder="1" applyAlignment="1" applyProtection="1">
      <alignment horizontal="left"/>
      <protection locked="0"/>
    </xf>
    <xf numFmtId="1" fontId="0" fillId="0" borderId="23" xfId="0" applyNumberFormat="1" applyBorder="1" applyAlignment="1" applyProtection="1">
      <alignment horizontal="left"/>
      <protection locked="0"/>
    </xf>
  </cellXfs>
  <cellStyles count="2">
    <cellStyle name="Normal" xfId="0" builtinId="0"/>
    <cellStyle name="Normal 2" xfId="1" xr:uid="{00000000-0005-0000-0000-000001000000}"/>
  </cellStyles>
  <dxfs count="10">
    <dxf>
      <border>
        <left style="thin">
          <color auto="1"/>
        </left>
        <right style="thin">
          <color auto="1"/>
        </right>
        <top style="thin">
          <color auto="1"/>
        </top>
        <bottom style="thin">
          <color auto="1"/>
        </bottom>
        <vertical/>
        <horizontal/>
      </border>
    </dxf>
    <dxf>
      <fill>
        <patternFill>
          <bgColor rgb="FF008080"/>
        </patternFill>
      </fill>
      <border>
        <left style="thin">
          <color auto="1"/>
        </left>
        <right style="thin">
          <color auto="1"/>
        </right>
        <top style="thin">
          <color auto="1"/>
        </top>
        <bottom style="thin">
          <color auto="1"/>
        </bottom>
      </border>
    </dxf>
    <dxf>
      <font>
        <color theme="1"/>
      </font>
      <fill>
        <patternFill>
          <bgColor rgb="FF15FB09"/>
        </patternFill>
      </fill>
    </dxf>
    <dxf>
      <fill>
        <patternFill>
          <fgColor rgb="FFFF3300"/>
          <bgColor rgb="FFF95D4D"/>
        </patternFill>
      </fill>
    </dxf>
    <dxf>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9" defaultPivotStyle="PivotStyleLight16"/>
  <colors>
    <mruColors>
      <color rgb="FFFF3300"/>
      <color rgb="FFF95D4D"/>
      <color rgb="FFF97E4D"/>
      <color rgb="FF15FB09"/>
      <color rgb="FF99FF6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91441</xdr:colOff>
      <xdr:row>32</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6690361" cy="6332220"/>
        </a:xfrm>
        <a:prstGeom prst="rect">
          <a:avLst/>
        </a:prstGeom>
      </xdr:spPr>
    </xdr:pic>
    <xdr:clientData/>
  </xdr:twoCellAnchor>
  <xdr:twoCellAnchor>
    <xdr:from>
      <xdr:col>23</xdr:col>
      <xdr:colOff>335280</xdr:colOff>
      <xdr:row>1</xdr:row>
      <xdr:rowOff>15241</xdr:rowOff>
    </xdr:from>
    <xdr:to>
      <xdr:col>31</xdr:col>
      <xdr:colOff>510540</xdr:colOff>
      <xdr:row>1</xdr:row>
      <xdr:rowOff>693420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934200" y="76201"/>
          <a:ext cx="5052060" cy="678179"/>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When</a:t>
          </a:r>
          <a:r>
            <a:rPr lang="en-US" sz="1100" baseline="0"/>
            <a:t> completing this form you can either use your "Tab" key  or arrow keys to move through the blank fields or your mouse by clicking you cursor on the fields. First field that requires completing is Dealer Name.</a:t>
          </a:r>
          <a:endParaRPr lang="en-US" sz="1100"/>
        </a:p>
      </xdr:txBody>
    </xdr:sp>
    <xdr:clientData/>
  </xdr:twoCellAnchor>
  <xdr:twoCellAnchor>
    <xdr:from>
      <xdr:col>23</xdr:col>
      <xdr:colOff>344262</xdr:colOff>
      <xdr:row>3</xdr:row>
      <xdr:rowOff>194586</xdr:rowOff>
    </xdr:from>
    <xdr:to>
      <xdr:col>31</xdr:col>
      <xdr:colOff>495300</xdr:colOff>
      <xdr:row>7</xdr:row>
      <xdr:rowOff>11512</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6943182" y="1154706"/>
          <a:ext cx="5027838" cy="693226"/>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An order number must be supplied when</a:t>
          </a:r>
          <a:r>
            <a:rPr lang="en-US" sz="1100" baseline="0"/>
            <a:t> submitting the form. For direct dealers it is the sales order ID that is generated when you submit an order. For indirect dealers it is generated by the dealership.</a:t>
          </a:r>
          <a:endParaRPr lang="en-US" sz="1100"/>
        </a:p>
      </xdr:txBody>
    </xdr:sp>
    <xdr:clientData/>
  </xdr:twoCellAnchor>
  <xdr:twoCellAnchor>
    <xdr:from>
      <xdr:col>23</xdr:col>
      <xdr:colOff>334736</xdr:colOff>
      <xdr:row>10</xdr:row>
      <xdr:rowOff>169823</xdr:rowOff>
    </xdr:from>
    <xdr:to>
      <xdr:col>31</xdr:col>
      <xdr:colOff>495299</xdr:colOff>
      <xdr:row>13</xdr:row>
      <xdr:rowOff>144741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6933656" y="2554883"/>
          <a:ext cx="5037363" cy="416878"/>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Please ensure the correct delivery address is provided.</a:t>
          </a:r>
          <a:r>
            <a:rPr lang="en-US" sz="1100" baseline="0"/>
            <a:t> Failure to provide a delivery address will result in the order not being fulfilled.</a:t>
          </a:r>
          <a:endParaRPr lang="en-US" sz="1100"/>
        </a:p>
      </xdr:txBody>
    </xdr:sp>
    <xdr:clientData/>
  </xdr:twoCellAnchor>
  <xdr:twoCellAnchor>
    <xdr:from>
      <xdr:col>23</xdr:col>
      <xdr:colOff>309972</xdr:colOff>
      <xdr:row>14</xdr:row>
      <xdr:rowOff>32386</xdr:rowOff>
    </xdr:from>
    <xdr:to>
      <xdr:col>31</xdr:col>
      <xdr:colOff>502920</xdr:colOff>
      <xdr:row>19</xdr:row>
      <xdr:rowOff>15240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6908892" y="3042286"/>
          <a:ext cx="5069748" cy="615314"/>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 contact name and phone number is required  in the event that FluidDrive </a:t>
          </a:r>
          <a:r>
            <a:rPr lang="en-US" sz="1100" baseline="0"/>
            <a:t> need to communicate with the dealer about the order. </a:t>
          </a:r>
          <a:r>
            <a:rPr lang="en-US" sz="1100" b="1" baseline="0"/>
            <a:t>Please note confirmation of receipt of order by FluidDrive will be via email back to the dealer. </a:t>
          </a:r>
          <a:endParaRPr lang="en-US" sz="1100" b="1"/>
        </a:p>
      </xdr:txBody>
    </xdr:sp>
    <xdr:clientData/>
  </xdr:twoCellAnchor>
  <xdr:twoCellAnchor>
    <xdr:from>
      <xdr:col>23</xdr:col>
      <xdr:colOff>320040</xdr:colOff>
      <xdr:row>23</xdr:row>
      <xdr:rowOff>24496</xdr:rowOff>
    </xdr:from>
    <xdr:to>
      <xdr:col>31</xdr:col>
      <xdr:colOff>495300</xdr:colOff>
      <xdr:row>27</xdr:row>
      <xdr:rowOff>121920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6918960" y="4398376"/>
          <a:ext cx="5052060" cy="973724"/>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By click</a:t>
          </a:r>
          <a:r>
            <a:rPr lang="en-US" sz="1100" baseline="0"/>
            <a:t>ing on the cell titled Transmission Family you can select from the drop down box the type of transmission fitted to the vehicle. Select the broadcast code of the transmission being removed from the vehicle. Then select the engine type. You cannot select a transmission part number to order unless this step has been completed.</a:t>
          </a:r>
          <a:endParaRPr lang="en-US" sz="1100" b="1"/>
        </a:p>
      </xdr:txBody>
    </xdr:sp>
    <xdr:clientData/>
  </xdr:twoCellAnchor>
  <xdr:twoCellAnchor>
    <xdr:from>
      <xdr:col>23</xdr:col>
      <xdr:colOff>316231</xdr:colOff>
      <xdr:row>33</xdr:row>
      <xdr:rowOff>81648</xdr:rowOff>
    </xdr:from>
    <xdr:to>
      <xdr:col>31</xdr:col>
      <xdr:colOff>518161</xdr:colOff>
      <xdr:row>37</xdr:row>
      <xdr:rowOff>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6915151" y="6451968"/>
          <a:ext cx="5078730" cy="535572"/>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100"/>
            </a:lnSpc>
          </a:pPr>
          <a:r>
            <a:rPr lang="en-US" sz="1100" b="0"/>
            <a:t>When</a:t>
          </a:r>
          <a:r>
            <a:rPr lang="en-US" sz="1100" b="0" baseline="0"/>
            <a:t> you are finished save a copy of the form on your computer and then send to the email address above (follow the green arrow).   </a:t>
          </a:r>
          <a:endParaRPr lang="en-US" sz="1100" b="1"/>
        </a:p>
      </xdr:txBody>
    </xdr:sp>
    <xdr:clientData/>
  </xdr:twoCellAnchor>
  <xdr:twoCellAnchor>
    <xdr:from>
      <xdr:col>14</xdr:col>
      <xdr:colOff>198120</xdr:colOff>
      <xdr:row>1</xdr:row>
      <xdr:rowOff>354330</xdr:rowOff>
    </xdr:from>
    <xdr:to>
      <xdr:col>23</xdr:col>
      <xdr:colOff>335280</xdr:colOff>
      <xdr:row>4</xdr:row>
      <xdr:rowOff>38099</xdr:rowOff>
    </xdr:to>
    <xdr:cxnSp macro="">
      <xdr:nvCxnSpPr>
        <xdr:cNvPr id="21" name="Elbow Connector 20">
          <a:extLst>
            <a:ext uri="{FF2B5EF4-FFF2-40B4-BE49-F238E27FC236}">
              <a16:creationId xmlns:a16="http://schemas.microsoft.com/office/drawing/2014/main" id="{00000000-0008-0000-0100-000015000000}"/>
            </a:ext>
          </a:extLst>
        </xdr:cNvPr>
        <xdr:cNvCxnSpPr>
          <a:stCxn id="10" idx="1"/>
        </xdr:cNvCxnSpPr>
      </xdr:nvCxnSpPr>
      <xdr:spPr>
        <a:xfrm rot="10800000" flipV="1">
          <a:off x="4328160" y="415290"/>
          <a:ext cx="2606040" cy="781049"/>
        </a:xfrm>
        <a:prstGeom prst="bentConnector3">
          <a:avLst>
            <a:gd name="adj1" fmla="val 50000"/>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xdr:row>
      <xdr:rowOff>30659</xdr:rowOff>
    </xdr:from>
    <xdr:to>
      <xdr:col>23</xdr:col>
      <xdr:colOff>344262</xdr:colOff>
      <xdr:row>7</xdr:row>
      <xdr:rowOff>175260</xdr:rowOff>
    </xdr:to>
    <xdr:cxnSp macro="">
      <xdr:nvCxnSpPr>
        <xdr:cNvPr id="24" name="Straight Arrow Connector 23">
          <a:extLst>
            <a:ext uri="{FF2B5EF4-FFF2-40B4-BE49-F238E27FC236}">
              <a16:creationId xmlns:a16="http://schemas.microsoft.com/office/drawing/2014/main" id="{00000000-0008-0000-0100-000018000000}"/>
            </a:ext>
          </a:extLst>
        </xdr:cNvPr>
        <xdr:cNvCxnSpPr>
          <a:stCxn id="11" idx="1"/>
        </xdr:cNvCxnSpPr>
      </xdr:nvCxnSpPr>
      <xdr:spPr>
        <a:xfrm flipH="1">
          <a:off x="5775960" y="1501319"/>
          <a:ext cx="1167222" cy="51036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22860</xdr:colOff>
      <xdr:row>9</xdr:row>
      <xdr:rowOff>144780</xdr:rowOff>
    </xdr:from>
    <xdr:to>
      <xdr:col>23</xdr:col>
      <xdr:colOff>334736</xdr:colOff>
      <xdr:row>12</xdr:row>
      <xdr:rowOff>12502</xdr:rowOff>
    </xdr:to>
    <xdr:cxnSp macro="">
      <xdr:nvCxnSpPr>
        <xdr:cNvPr id="25" name="Straight Arrow Connector 24">
          <a:extLst>
            <a:ext uri="{FF2B5EF4-FFF2-40B4-BE49-F238E27FC236}">
              <a16:creationId xmlns:a16="http://schemas.microsoft.com/office/drawing/2014/main" id="{00000000-0008-0000-0100-000019000000}"/>
            </a:ext>
          </a:extLst>
        </xdr:cNvPr>
        <xdr:cNvCxnSpPr>
          <a:stCxn id="12" idx="1"/>
        </xdr:cNvCxnSpPr>
      </xdr:nvCxnSpPr>
      <xdr:spPr>
        <a:xfrm flipH="1" flipV="1">
          <a:off x="3055620" y="2346960"/>
          <a:ext cx="3878036" cy="41636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228600</xdr:colOff>
      <xdr:row>12</xdr:row>
      <xdr:rowOff>7620</xdr:rowOff>
    </xdr:from>
    <xdr:to>
      <xdr:col>23</xdr:col>
      <xdr:colOff>309972</xdr:colOff>
      <xdr:row>17</xdr:row>
      <xdr:rowOff>80963</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3" idx="1"/>
        </xdr:cNvCxnSpPr>
      </xdr:nvCxnSpPr>
      <xdr:spPr>
        <a:xfrm flipH="1" flipV="1">
          <a:off x="2712720" y="2758440"/>
          <a:ext cx="4196172" cy="59150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12</xdr:row>
      <xdr:rowOff>68580</xdr:rowOff>
    </xdr:from>
    <xdr:to>
      <xdr:col>23</xdr:col>
      <xdr:colOff>309972</xdr:colOff>
      <xdr:row>17</xdr:row>
      <xdr:rowOff>80963</xdr:rowOff>
    </xdr:to>
    <xdr:cxnSp macro="">
      <xdr:nvCxnSpPr>
        <xdr:cNvPr id="27" name="Straight Arrow Connector 26">
          <a:extLst>
            <a:ext uri="{FF2B5EF4-FFF2-40B4-BE49-F238E27FC236}">
              <a16:creationId xmlns:a16="http://schemas.microsoft.com/office/drawing/2014/main" id="{00000000-0008-0000-0100-00001B000000}"/>
            </a:ext>
          </a:extLst>
        </xdr:cNvPr>
        <xdr:cNvCxnSpPr>
          <a:stCxn id="13" idx="1"/>
        </xdr:cNvCxnSpPr>
      </xdr:nvCxnSpPr>
      <xdr:spPr>
        <a:xfrm flipH="1" flipV="1">
          <a:off x="6088380" y="2819400"/>
          <a:ext cx="820512" cy="53054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327660</xdr:colOff>
      <xdr:row>19</xdr:row>
      <xdr:rowOff>97155</xdr:rowOff>
    </xdr:from>
    <xdr:to>
      <xdr:col>31</xdr:col>
      <xdr:colOff>495300</xdr:colOff>
      <xdr:row>22</xdr:row>
      <xdr:rowOff>137137</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6926580" y="3739515"/>
          <a:ext cx="5044440" cy="588622"/>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a:t>If this is an order for a vehicle under Warranty, Vehicle information must be completed accurately. VIN,</a:t>
          </a:r>
          <a:r>
            <a:rPr lang="en-US" sz="1100" b="0" baseline="0"/>
            <a:t> is the vehicle in warranty, Odometer, VOR, Warranty Start Date, and Vehicle Build Date, if retail leave blank</a:t>
          </a:r>
          <a:endParaRPr lang="en-US" sz="1100" b="1"/>
        </a:p>
      </xdr:txBody>
    </xdr:sp>
    <xdr:clientData/>
  </xdr:twoCellAnchor>
  <xdr:twoCellAnchor>
    <xdr:from>
      <xdr:col>21</xdr:col>
      <xdr:colOff>91440</xdr:colOff>
      <xdr:row>17</xdr:row>
      <xdr:rowOff>137160</xdr:rowOff>
    </xdr:from>
    <xdr:to>
      <xdr:col>23</xdr:col>
      <xdr:colOff>327660</xdr:colOff>
      <xdr:row>21</xdr:row>
      <xdr:rowOff>25706</xdr:rowOff>
    </xdr:to>
    <xdr:cxnSp macro="">
      <xdr:nvCxnSpPr>
        <xdr:cNvPr id="29" name="Straight Arrow Connector 28">
          <a:extLst>
            <a:ext uri="{FF2B5EF4-FFF2-40B4-BE49-F238E27FC236}">
              <a16:creationId xmlns:a16="http://schemas.microsoft.com/office/drawing/2014/main" id="{00000000-0008-0000-0100-00001D000000}"/>
            </a:ext>
          </a:extLst>
        </xdr:cNvPr>
        <xdr:cNvCxnSpPr>
          <a:stCxn id="28" idx="1"/>
        </xdr:cNvCxnSpPr>
      </xdr:nvCxnSpPr>
      <xdr:spPr>
        <a:xfrm flipH="1" flipV="1">
          <a:off x="6141720" y="3406140"/>
          <a:ext cx="784860" cy="62768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228600</xdr:colOff>
      <xdr:row>23</xdr:row>
      <xdr:rowOff>53340</xdr:rowOff>
    </xdr:from>
    <xdr:to>
      <xdr:col>23</xdr:col>
      <xdr:colOff>320040</xdr:colOff>
      <xdr:row>25</xdr:row>
      <xdr:rowOff>145598</xdr:rowOff>
    </xdr:to>
    <xdr:cxnSp macro="">
      <xdr:nvCxnSpPr>
        <xdr:cNvPr id="33" name="Straight Arrow Connector 32">
          <a:extLst>
            <a:ext uri="{FF2B5EF4-FFF2-40B4-BE49-F238E27FC236}">
              <a16:creationId xmlns:a16="http://schemas.microsoft.com/office/drawing/2014/main" id="{00000000-0008-0000-0100-000021000000}"/>
            </a:ext>
          </a:extLst>
        </xdr:cNvPr>
        <xdr:cNvCxnSpPr>
          <a:stCxn id="14" idx="1"/>
        </xdr:cNvCxnSpPr>
      </xdr:nvCxnSpPr>
      <xdr:spPr>
        <a:xfrm flipH="1" flipV="1">
          <a:off x="3810000" y="4427220"/>
          <a:ext cx="3108960" cy="45801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213360</xdr:colOff>
      <xdr:row>2</xdr:row>
      <xdr:rowOff>182880</xdr:rowOff>
    </xdr:from>
    <xdr:to>
      <xdr:col>31</xdr:col>
      <xdr:colOff>518161</xdr:colOff>
      <xdr:row>34</xdr:row>
      <xdr:rowOff>158934</xdr:rowOff>
    </xdr:to>
    <xdr:cxnSp macro="">
      <xdr:nvCxnSpPr>
        <xdr:cNvPr id="42" name="Elbow Connector 41">
          <a:extLst>
            <a:ext uri="{FF2B5EF4-FFF2-40B4-BE49-F238E27FC236}">
              <a16:creationId xmlns:a16="http://schemas.microsoft.com/office/drawing/2014/main" id="{00000000-0008-0000-0100-00002A000000}"/>
            </a:ext>
          </a:extLst>
        </xdr:cNvPr>
        <xdr:cNvCxnSpPr>
          <a:stCxn id="16" idx="3"/>
        </xdr:cNvCxnSpPr>
      </xdr:nvCxnSpPr>
      <xdr:spPr>
        <a:xfrm flipH="1" flipV="1">
          <a:off x="5166360" y="944880"/>
          <a:ext cx="6827521" cy="5774874"/>
        </a:xfrm>
        <a:prstGeom prst="bentConnector3">
          <a:avLst>
            <a:gd name="adj1" fmla="val -3348"/>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327660</xdr:colOff>
      <xdr:row>28</xdr:row>
      <xdr:rowOff>70485</xdr:rowOff>
    </xdr:from>
    <xdr:to>
      <xdr:col>31</xdr:col>
      <xdr:colOff>510540</xdr:colOff>
      <xdr:row>32</xdr:row>
      <xdr:rowOff>160020</xdr:rowOff>
    </xdr:to>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6926580" y="5503545"/>
          <a:ext cx="5059680" cy="83629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Once the Transmission Family was selected</a:t>
          </a:r>
          <a:r>
            <a:rPr lang="en-US" sz="1100" baseline="0"/>
            <a:t> the other transmission family boxes will be shaded grey, while the one you have selected will be left clear for you to select the Part Number / Broadcast Code. Click on the box next to the transmission family you selected and select the Part Number and BroadCast code applicable to the vehicle.</a:t>
          </a:r>
          <a:endParaRPr lang="en-US" sz="1100" b="1"/>
        </a:p>
      </xdr:txBody>
    </xdr:sp>
    <xdr:clientData/>
  </xdr:twoCellAnchor>
  <xdr:twoCellAnchor>
    <xdr:from>
      <xdr:col>8</xdr:col>
      <xdr:colOff>137160</xdr:colOff>
      <xdr:row>28</xdr:row>
      <xdr:rowOff>99060</xdr:rowOff>
    </xdr:from>
    <xdr:to>
      <xdr:col>23</xdr:col>
      <xdr:colOff>308618</xdr:colOff>
      <xdr:row>30</xdr:row>
      <xdr:rowOff>95250</xdr:rowOff>
    </xdr:to>
    <xdr:cxnSp macro="">
      <xdr:nvCxnSpPr>
        <xdr:cNvPr id="50" name="Straight Arrow Connector 49">
          <a:extLst>
            <a:ext uri="{FF2B5EF4-FFF2-40B4-BE49-F238E27FC236}">
              <a16:creationId xmlns:a16="http://schemas.microsoft.com/office/drawing/2014/main" id="{00000000-0008-0000-0100-000032000000}"/>
            </a:ext>
          </a:extLst>
        </xdr:cNvPr>
        <xdr:cNvCxnSpPr/>
      </xdr:nvCxnSpPr>
      <xdr:spPr>
        <a:xfrm flipH="1" flipV="1">
          <a:off x="2621280" y="5532120"/>
          <a:ext cx="4286258" cy="36195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323849</xdr:colOff>
      <xdr:row>7</xdr:row>
      <xdr:rowOff>97155</xdr:rowOff>
    </xdr:from>
    <xdr:to>
      <xdr:col>31</xdr:col>
      <xdr:colOff>504824</xdr:colOff>
      <xdr:row>10</xdr:row>
      <xdr:rowOff>116206</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6734174" y="2695575"/>
          <a:ext cx="5057775" cy="619126"/>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DM Approval Code - this code will only be required if a remanufactured GM Holden Transmission, requires replacement due to a warranty related issue. DM Approval must be sought.</a:t>
          </a:r>
        </a:p>
      </xdr:txBody>
    </xdr:sp>
    <xdr:clientData/>
  </xdr:twoCellAnchor>
  <xdr:twoCellAnchor>
    <xdr:from>
      <xdr:col>8</xdr:col>
      <xdr:colOff>76200</xdr:colOff>
      <xdr:row>8</xdr:row>
      <xdr:rowOff>15240</xdr:rowOff>
    </xdr:from>
    <xdr:to>
      <xdr:col>23</xdr:col>
      <xdr:colOff>323849</xdr:colOff>
      <xdr:row>9</xdr:row>
      <xdr:rowOff>15241</xdr:rowOff>
    </xdr:to>
    <xdr:cxnSp macro="">
      <xdr:nvCxnSpPr>
        <xdr:cNvPr id="35" name="Straight Arrow Connector 34">
          <a:extLst>
            <a:ext uri="{FF2B5EF4-FFF2-40B4-BE49-F238E27FC236}">
              <a16:creationId xmlns:a16="http://schemas.microsoft.com/office/drawing/2014/main" id="{00000000-0008-0000-0100-000023000000}"/>
            </a:ext>
          </a:extLst>
        </xdr:cNvPr>
        <xdr:cNvCxnSpPr>
          <a:stCxn id="34" idx="1"/>
        </xdr:cNvCxnSpPr>
      </xdr:nvCxnSpPr>
      <xdr:spPr>
        <a:xfrm flipH="1" flipV="1">
          <a:off x="2560320" y="2034540"/>
          <a:ext cx="4362449" cy="18288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xdr:colOff>
      <xdr:row>13</xdr:row>
      <xdr:rowOff>41910</xdr:rowOff>
    </xdr:from>
    <xdr:to>
      <xdr:col>23</xdr:col>
      <xdr:colOff>62865</xdr:colOff>
      <xdr:row>20</xdr:row>
      <xdr:rowOff>114300</xdr:rowOff>
    </xdr:to>
    <xdr:sp macro="" textlink="">
      <xdr:nvSpPr>
        <xdr:cNvPr id="46" name="Oval 45">
          <a:extLst>
            <a:ext uri="{FF2B5EF4-FFF2-40B4-BE49-F238E27FC236}">
              <a16:creationId xmlns:a16="http://schemas.microsoft.com/office/drawing/2014/main" id="{00000000-0008-0000-0100-00002E000000}"/>
            </a:ext>
          </a:extLst>
        </xdr:cNvPr>
        <xdr:cNvSpPr/>
      </xdr:nvSpPr>
      <xdr:spPr>
        <a:xfrm>
          <a:off x="30480" y="2868930"/>
          <a:ext cx="6631305" cy="1070610"/>
        </a:xfrm>
        <a:prstGeom prst="ellipse">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21</xdr:col>
      <xdr:colOff>76200</xdr:colOff>
      <xdr:row>23</xdr:row>
      <xdr:rowOff>30480</xdr:rowOff>
    </xdr:from>
    <xdr:to>
      <xdr:col>23</xdr:col>
      <xdr:colOff>320040</xdr:colOff>
      <xdr:row>25</xdr:row>
      <xdr:rowOff>145598</xdr:rowOff>
    </xdr:to>
    <xdr:cxnSp macro="">
      <xdr:nvCxnSpPr>
        <xdr:cNvPr id="51" name="Straight Arrow Connector 50">
          <a:extLst>
            <a:ext uri="{FF2B5EF4-FFF2-40B4-BE49-F238E27FC236}">
              <a16:creationId xmlns:a16="http://schemas.microsoft.com/office/drawing/2014/main" id="{00000000-0008-0000-0100-000033000000}"/>
            </a:ext>
          </a:extLst>
        </xdr:cNvPr>
        <xdr:cNvCxnSpPr>
          <a:stCxn id="14" idx="1"/>
        </xdr:cNvCxnSpPr>
      </xdr:nvCxnSpPr>
      <xdr:spPr>
        <a:xfrm flipH="1" flipV="1">
          <a:off x="6126480" y="4404360"/>
          <a:ext cx="792480" cy="48087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701040</xdr:colOff>
      <xdr:row>23</xdr:row>
      <xdr:rowOff>83820</xdr:rowOff>
    </xdr:from>
    <xdr:to>
      <xdr:col>23</xdr:col>
      <xdr:colOff>320040</xdr:colOff>
      <xdr:row>25</xdr:row>
      <xdr:rowOff>145598</xdr:rowOff>
    </xdr:to>
    <xdr:cxnSp macro="">
      <xdr:nvCxnSpPr>
        <xdr:cNvPr id="53" name="Straight Arrow Connector 52">
          <a:extLst>
            <a:ext uri="{FF2B5EF4-FFF2-40B4-BE49-F238E27FC236}">
              <a16:creationId xmlns:a16="http://schemas.microsoft.com/office/drawing/2014/main" id="{00000000-0008-0000-0100-000035000000}"/>
            </a:ext>
          </a:extLst>
        </xdr:cNvPr>
        <xdr:cNvCxnSpPr>
          <a:stCxn id="14" idx="1"/>
        </xdr:cNvCxnSpPr>
      </xdr:nvCxnSpPr>
      <xdr:spPr>
        <a:xfrm flipH="1" flipV="1">
          <a:off x="792480" y="4457700"/>
          <a:ext cx="6126480" cy="42753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219"/>
  <sheetViews>
    <sheetView showGridLines="0" tabSelected="1" topLeftCell="T1" zoomScale="90" zoomScaleNormal="90" workbookViewId="0">
      <selection activeCell="U2" sqref="U2"/>
    </sheetView>
  </sheetViews>
  <sheetFormatPr defaultColWidth="8.85546875" defaultRowHeight="15" x14ac:dyDescent="0.25"/>
  <cols>
    <col min="1" max="1" width="3.85546875" hidden="1" customWidth="1"/>
    <col min="2" max="2" width="16.5703125" hidden="1" customWidth="1"/>
    <col min="3" max="3" width="3.42578125" hidden="1" customWidth="1"/>
    <col min="4" max="4" width="50.5703125" hidden="1" customWidth="1"/>
    <col min="5" max="5" width="2.7109375" hidden="1" customWidth="1"/>
    <col min="6" max="6" width="43.28515625" hidden="1" customWidth="1"/>
    <col min="7" max="7" width="2" hidden="1" customWidth="1"/>
    <col min="8" max="8" width="48.28515625" style="55" hidden="1" customWidth="1"/>
    <col min="9" max="9" width="3.140625" style="55" hidden="1" customWidth="1"/>
    <col min="10" max="10" width="50.42578125" style="55" hidden="1" customWidth="1"/>
    <col min="11" max="11" width="2.5703125" style="55" hidden="1" customWidth="1"/>
    <col min="12" max="12" width="60.28515625" style="55" hidden="1" customWidth="1"/>
    <col min="13" max="13" width="1.85546875" style="55" hidden="1" customWidth="1"/>
    <col min="14" max="14" width="49.42578125" style="55" hidden="1" customWidth="1"/>
    <col min="15" max="15" width="5.42578125" style="55" hidden="1" customWidth="1"/>
    <col min="16" max="16" width="17" style="55" hidden="1" customWidth="1"/>
    <col min="17" max="17" width="3.7109375" style="55" hidden="1" customWidth="1"/>
    <col min="18" max="18" width="3.28515625" style="55" hidden="1" customWidth="1"/>
    <col min="19" max="19" width="10.5703125" style="55" hidden="1" customWidth="1"/>
    <col min="20" max="20" width="2.85546875" style="55" customWidth="1"/>
    <col min="21" max="21" width="32.85546875" customWidth="1"/>
    <col min="22" max="38" width="5.140625" customWidth="1"/>
    <col min="39" max="39" width="2.5703125" customWidth="1"/>
  </cols>
  <sheetData>
    <row r="1" spans="2:39" ht="7.5" customHeight="1" x14ac:dyDescent="0.25"/>
    <row r="2" spans="2:39" ht="15.75" customHeight="1" thickBot="1" x14ac:dyDescent="0.3">
      <c r="H2" s="67"/>
      <c r="I2" s="67"/>
      <c r="J2" s="67"/>
      <c r="K2" s="67"/>
      <c r="L2" s="67"/>
      <c r="M2" s="67"/>
      <c r="N2" s="67"/>
      <c r="O2" s="67"/>
      <c r="P2" s="67"/>
      <c r="Q2" s="67"/>
      <c r="R2" s="67"/>
      <c r="S2" s="67"/>
      <c r="T2" s="118"/>
      <c r="U2" s="119" t="s">
        <v>472</v>
      </c>
      <c r="V2" s="120"/>
      <c r="W2" s="120"/>
      <c r="X2" s="120"/>
      <c r="Y2" s="120"/>
      <c r="Z2" s="120"/>
      <c r="AA2" s="120"/>
      <c r="AB2" s="120"/>
      <c r="AC2" s="121"/>
      <c r="AD2" s="121"/>
      <c r="AE2" s="121"/>
      <c r="AF2" s="121"/>
      <c r="AG2" s="121"/>
      <c r="AH2" s="121"/>
      <c r="AI2" s="121"/>
      <c r="AJ2" s="121"/>
      <c r="AK2" s="121"/>
      <c r="AL2" s="121"/>
      <c r="AM2" s="122"/>
    </row>
    <row r="3" spans="2:39" ht="35.25" customHeight="1" thickBot="1" x14ac:dyDescent="0.3">
      <c r="J3" s="68"/>
      <c r="K3" s="68"/>
      <c r="L3" s="68"/>
      <c r="M3" s="68"/>
      <c r="T3" s="123"/>
      <c r="U3" s="203" t="s">
        <v>374</v>
      </c>
      <c r="V3" s="204"/>
      <c r="W3" s="204"/>
      <c r="X3" s="204"/>
      <c r="Y3" s="204"/>
      <c r="Z3" s="204"/>
      <c r="AA3" s="204"/>
      <c r="AB3" s="204"/>
      <c r="AC3" s="204"/>
      <c r="AD3" s="204"/>
      <c r="AE3" s="204"/>
      <c r="AF3" s="204"/>
      <c r="AG3" s="204"/>
      <c r="AH3" s="204"/>
      <c r="AI3" s="204"/>
      <c r="AJ3" s="204"/>
      <c r="AK3" s="204"/>
      <c r="AL3" s="205"/>
      <c r="AM3" s="124"/>
    </row>
    <row r="4" spans="2:39" ht="20.45" customHeight="1" thickBot="1" x14ac:dyDescent="0.3">
      <c r="J4" s="68"/>
      <c r="K4" s="68"/>
      <c r="L4" s="68"/>
      <c r="M4" s="68"/>
      <c r="T4" s="123"/>
      <c r="U4" s="144" t="s">
        <v>465</v>
      </c>
      <c r="V4" s="82"/>
      <c r="W4" s="82"/>
      <c r="X4" s="82"/>
      <c r="Y4" s="82"/>
      <c r="Z4" s="82"/>
      <c r="AA4" s="82"/>
      <c r="AB4" s="82"/>
      <c r="AC4" s="82"/>
      <c r="AD4" s="82"/>
      <c r="AE4" s="82"/>
      <c r="AF4" s="82"/>
      <c r="AG4" s="82"/>
      <c r="AH4" s="82"/>
      <c r="AI4" s="82"/>
      <c r="AJ4" s="82"/>
      <c r="AK4" s="82"/>
      <c r="AL4" s="83"/>
      <c r="AM4" s="124"/>
    </row>
    <row r="5" spans="2:39" ht="20.25" customHeight="1" thickBot="1" x14ac:dyDescent="0.3">
      <c r="J5" s="68"/>
      <c r="K5" s="68"/>
      <c r="L5" s="68"/>
      <c r="M5" s="68"/>
      <c r="T5" s="123"/>
      <c r="U5" s="133" t="s">
        <v>464</v>
      </c>
      <c r="V5" s="218"/>
      <c r="W5" s="219"/>
      <c r="X5" s="220"/>
      <c r="Y5" s="82"/>
      <c r="Z5" s="82"/>
      <c r="AA5" s="221" t="s">
        <v>349</v>
      </c>
      <c r="AB5" s="221"/>
      <c r="AC5" s="221"/>
      <c r="AD5" s="221"/>
      <c r="AE5" s="222"/>
      <c r="AF5" s="222"/>
      <c r="AG5" s="222"/>
      <c r="AH5" s="222"/>
      <c r="AI5" s="222"/>
      <c r="AJ5" s="222"/>
      <c r="AK5" s="222"/>
      <c r="AL5" s="223"/>
      <c r="AM5" s="124"/>
    </row>
    <row r="6" spans="2:39" ht="23.25" customHeight="1" thickBot="1" x14ac:dyDescent="0.3">
      <c r="H6" s="69"/>
      <c r="I6" s="69"/>
      <c r="J6" s="69"/>
      <c r="K6" s="69"/>
      <c r="L6" s="69"/>
      <c r="M6" s="69"/>
      <c r="N6" s="70"/>
      <c r="O6" s="70"/>
      <c r="P6" s="70"/>
      <c r="Q6" s="70"/>
      <c r="T6" s="123"/>
      <c r="U6" s="224" t="s">
        <v>439</v>
      </c>
      <c r="V6" s="225"/>
      <c r="W6" s="225"/>
      <c r="X6" s="225"/>
      <c r="Y6" s="225"/>
      <c r="Z6" s="225"/>
      <c r="AA6" s="225"/>
      <c r="AB6" s="225"/>
      <c r="AC6" s="225"/>
      <c r="AD6" s="225"/>
      <c r="AE6" s="225"/>
      <c r="AF6" s="225"/>
      <c r="AG6" s="225"/>
      <c r="AH6" s="225"/>
      <c r="AI6" s="225"/>
      <c r="AJ6" s="225"/>
      <c r="AK6" s="225"/>
      <c r="AL6" s="226"/>
      <c r="AM6" s="124"/>
    </row>
    <row r="7" spans="2:39" ht="37.5" customHeight="1" thickBot="1" x14ac:dyDescent="0.3">
      <c r="H7" s="69"/>
      <c r="I7" s="69"/>
      <c r="J7" s="68"/>
      <c r="K7" s="68"/>
      <c r="L7" s="68"/>
      <c r="M7" s="68"/>
      <c r="N7" s="70"/>
      <c r="O7" s="70"/>
      <c r="P7" s="70"/>
      <c r="Q7" s="70"/>
      <c r="R7"/>
      <c r="T7" s="123"/>
      <c r="U7" s="215" t="s">
        <v>466</v>
      </c>
      <c r="V7" s="216"/>
      <c r="W7" s="216"/>
      <c r="X7" s="216"/>
      <c r="Y7" s="216"/>
      <c r="Z7" s="216"/>
      <c r="AA7" s="216"/>
      <c r="AB7" s="216"/>
      <c r="AC7" s="216"/>
      <c r="AD7" s="216"/>
      <c r="AE7" s="216"/>
      <c r="AF7" s="216"/>
      <c r="AG7" s="216"/>
      <c r="AH7" s="216"/>
      <c r="AI7" s="216"/>
      <c r="AJ7" s="216"/>
      <c r="AK7" s="216"/>
      <c r="AL7" s="217"/>
      <c r="AM7" s="124"/>
    </row>
    <row r="8" spans="2:39" ht="21.75" customHeight="1" thickBot="1" x14ac:dyDescent="0.3">
      <c r="H8" s="69"/>
      <c r="I8" s="69"/>
      <c r="J8" s="68"/>
      <c r="K8" s="68"/>
      <c r="L8" s="68"/>
      <c r="M8" s="68"/>
      <c r="N8" s="70"/>
      <c r="O8" s="70"/>
      <c r="P8" s="70"/>
      <c r="Q8" s="70"/>
      <c r="R8"/>
      <c r="T8" s="123"/>
      <c r="U8" s="138"/>
      <c r="V8" s="138"/>
      <c r="W8" s="138"/>
      <c r="X8" s="138"/>
      <c r="Y8" s="138"/>
      <c r="Z8" s="138"/>
      <c r="AA8" s="138"/>
      <c r="AB8" s="138"/>
      <c r="AC8" s="138"/>
      <c r="AD8" s="138"/>
      <c r="AE8" s="138"/>
      <c r="AF8" s="138"/>
      <c r="AG8" s="138"/>
      <c r="AH8" s="138"/>
      <c r="AI8" s="138"/>
      <c r="AJ8" s="138"/>
      <c r="AK8" s="138"/>
      <c r="AL8" s="138"/>
      <c r="AM8" s="124"/>
    </row>
    <row r="9" spans="2:39" ht="24.75" customHeight="1" thickBot="1" x14ac:dyDescent="0.3">
      <c r="H9" s="69"/>
      <c r="I9" s="69"/>
      <c r="J9" s="69"/>
      <c r="K9" s="69"/>
      <c r="L9" s="69"/>
      <c r="M9" s="69"/>
      <c r="N9" s="70"/>
      <c r="O9" s="70"/>
      <c r="P9" s="70"/>
      <c r="Q9" s="70"/>
      <c r="T9" s="123"/>
      <c r="U9" s="209" t="s">
        <v>438</v>
      </c>
      <c r="V9" s="210"/>
      <c r="W9" s="210"/>
      <c r="X9" s="210"/>
      <c r="Y9" s="210"/>
      <c r="Z9" s="210"/>
      <c r="AA9" s="210"/>
      <c r="AB9" s="210"/>
      <c r="AC9" s="210"/>
      <c r="AD9" s="210"/>
      <c r="AE9" s="210"/>
      <c r="AF9" s="210"/>
      <c r="AG9" s="210"/>
      <c r="AH9" s="210"/>
      <c r="AI9" s="210"/>
      <c r="AJ9" s="210"/>
      <c r="AK9" s="210"/>
      <c r="AL9" s="211"/>
      <c r="AM9" s="124"/>
    </row>
    <row r="10" spans="2:39" ht="27" customHeight="1" thickBot="1" x14ac:dyDescent="0.3">
      <c r="H10" s="69"/>
      <c r="I10" s="69"/>
      <c r="J10" s="69"/>
      <c r="K10" s="69"/>
      <c r="L10" s="69"/>
      <c r="M10" s="69"/>
      <c r="N10" s="70"/>
      <c r="O10" s="70"/>
      <c r="P10" s="70"/>
      <c r="Q10" s="70"/>
      <c r="R10"/>
      <c r="T10" s="123"/>
      <c r="U10" s="133" t="s">
        <v>450</v>
      </c>
      <c r="V10" s="206"/>
      <c r="W10" s="207"/>
      <c r="X10" s="207"/>
      <c r="Y10" s="207"/>
      <c r="Z10" s="207"/>
      <c r="AA10" s="207"/>
      <c r="AB10" s="207"/>
      <c r="AC10" s="207"/>
      <c r="AD10" s="207"/>
      <c r="AE10" s="207"/>
      <c r="AF10" s="207"/>
      <c r="AG10" s="207"/>
      <c r="AH10" s="207"/>
      <c r="AI10" s="207"/>
      <c r="AJ10" s="207"/>
      <c r="AK10" s="207"/>
      <c r="AL10" s="208"/>
      <c r="AM10" s="124"/>
    </row>
    <row r="11" spans="2:39" ht="6" customHeight="1" thickBot="1" x14ac:dyDescent="0.3">
      <c r="B11" s="86"/>
      <c r="C11" s="86"/>
      <c r="D11" s="86"/>
      <c r="E11" s="86"/>
      <c r="F11" s="86"/>
      <c r="G11" s="86"/>
      <c r="H11" s="68"/>
      <c r="I11" s="68"/>
      <c r="J11" s="68"/>
      <c r="K11" s="68"/>
      <c r="L11" s="68"/>
      <c r="M11" s="68"/>
      <c r="N11" s="70"/>
      <c r="O11" s="70"/>
      <c r="P11" s="70"/>
      <c r="Q11" s="70"/>
      <c r="R11"/>
      <c r="T11" s="123"/>
      <c r="U11" s="125"/>
      <c r="V11" s="75"/>
      <c r="W11" s="75"/>
      <c r="X11" s="75"/>
      <c r="Y11" s="75"/>
      <c r="Z11" s="75"/>
      <c r="AA11" s="75"/>
      <c r="AB11" s="75"/>
      <c r="AC11" s="75"/>
      <c r="AD11" s="75"/>
      <c r="AE11" s="75"/>
      <c r="AF11" s="75"/>
      <c r="AG11" s="75"/>
      <c r="AH11" s="75"/>
      <c r="AI11" s="75"/>
      <c r="AJ11" s="75"/>
      <c r="AK11" s="75"/>
      <c r="AL11" s="75"/>
      <c r="AM11" s="124"/>
    </row>
    <row r="12" spans="2:39" ht="22.5" customHeight="1" thickBot="1" x14ac:dyDescent="0.3">
      <c r="B12" s="96" t="s">
        <v>467</v>
      </c>
      <c r="C12" s="110"/>
      <c r="D12" s="97" t="s">
        <v>148</v>
      </c>
      <c r="E12" s="111"/>
      <c r="F12" s="97" t="s">
        <v>149</v>
      </c>
      <c r="G12" s="111"/>
      <c r="H12" s="97" t="s">
        <v>154</v>
      </c>
      <c r="I12" s="111"/>
      <c r="J12" s="97" t="s">
        <v>366</v>
      </c>
      <c r="K12" s="111"/>
      <c r="L12" s="97" t="s">
        <v>155</v>
      </c>
      <c r="M12" s="111"/>
      <c r="N12" s="98" t="s">
        <v>481</v>
      </c>
      <c r="O12" s="68"/>
      <c r="P12" s="98" t="s">
        <v>468</v>
      </c>
      <c r="Q12" s="68"/>
      <c r="T12" s="123"/>
      <c r="U12" s="133" t="s">
        <v>451</v>
      </c>
      <c r="V12" s="206"/>
      <c r="W12" s="207"/>
      <c r="X12" s="207"/>
      <c r="Y12" s="207"/>
      <c r="Z12" s="207"/>
      <c r="AA12" s="207"/>
      <c r="AB12" s="208"/>
      <c r="AD12" s="212" t="s">
        <v>449</v>
      </c>
      <c r="AE12" s="213"/>
      <c r="AF12" s="214"/>
      <c r="AG12" s="149" t="s">
        <v>432</v>
      </c>
      <c r="AH12" s="150" t="s">
        <v>432</v>
      </c>
      <c r="AI12" s="149" t="s">
        <v>433</v>
      </c>
      <c r="AJ12" s="150" t="s">
        <v>433</v>
      </c>
      <c r="AK12" s="151" t="s">
        <v>434</v>
      </c>
      <c r="AL12" s="150" t="s">
        <v>434</v>
      </c>
      <c r="AM12" s="124"/>
    </row>
    <row r="13" spans="2:39" ht="7.5" customHeight="1" thickBot="1" x14ac:dyDescent="0.3">
      <c r="B13" s="87"/>
      <c r="C13" s="87"/>
      <c r="D13" s="88"/>
      <c r="E13" s="88"/>
      <c r="F13" s="88"/>
      <c r="G13" s="88"/>
      <c r="H13" s="88"/>
      <c r="I13" s="88"/>
      <c r="J13" s="88"/>
      <c r="K13" s="88"/>
      <c r="L13" s="88"/>
      <c r="M13" s="88"/>
      <c r="N13" s="89"/>
      <c r="O13" s="71"/>
      <c r="P13" s="89"/>
      <c r="Q13" s="70"/>
      <c r="R13"/>
      <c r="T13" s="123"/>
      <c r="AG13" s="227"/>
      <c r="AH13" s="227"/>
      <c r="AI13" s="227"/>
      <c r="AJ13" s="227"/>
      <c r="AK13" s="227"/>
      <c r="AL13" s="227"/>
      <c r="AM13" s="124"/>
    </row>
    <row r="14" spans="2:39" ht="23.25" customHeight="1" thickBot="1" x14ac:dyDescent="0.3">
      <c r="B14" s="99"/>
      <c r="C14" s="99"/>
      <c r="D14" s="88" t="s">
        <v>192</v>
      </c>
      <c r="E14" s="88"/>
      <c r="F14" s="89" t="s">
        <v>193</v>
      </c>
      <c r="G14" s="89"/>
      <c r="H14" s="89" t="s">
        <v>197</v>
      </c>
      <c r="I14" s="89"/>
      <c r="J14" s="89" t="s">
        <v>200</v>
      </c>
      <c r="K14" s="89"/>
      <c r="L14" s="89" t="s">
        <v>202</v>
      </c>
      <c r="M14" s="89"/>
      <c r="N14" s="89" t="s">
        <v>485</v>
      </c>
      <c r="O14" s="71"/>
      <c r="P14" s="89" t="s">
        <v>469</v>
      </c>
      <c r="Q14" s="70"/>
      <c r="R14"/>
      <c r="T14" s="123"/>
      <c r="U14" s="147" t="s">
        <v>452</v>
      </c>
      <c r="V14" s="228"/>
      <c r="W14" s="207"/>
      <c r="X14" s="207"/>
      <c r="Y14" s="207"/>
      <c r="Z14" s="207"/>
      <c r="AA14" s="207"/>
      <c r="AB14" s="207"/>
      <c r="AC14" s="207"/>
      <c r="AD14" s="207"/>
      <c r="AE14" s="207"/>
      <c r="AF14" s="207"/>
      <c r="AG14" s="207"/>
      <c r="AH14" s="207"/>
      <c r="AI14" s="207"/>
      <c r="AJ14" s="207"/>
      <c r="AK14" s="207"/>
      <c r="AL14" s="208"/>
      <c r="AM14" s="124"/>
    </row>
    <row r="15" spans="2:39" ht="9" customHeight="1" thickBot="1" x14ac:dyDescent="0.3">
      <c r="B15" s="99" t="s">
        <v>358</v>
      </c>
      <c r="C15" s="99"/>
      <c r="D15" s="88" t="s">
        <v>160</v>
      </c>
      <c r="E15" s="88"/>
      <c r="F15" s="89" t="s">
        <v>194</v>
      </c>
      <c r="G15" s="89"/>
      <c r="H15" s="89" t="s">
        <v>213</v>
      </c>
      <c r="I15" s="89"/>
      <c r="J15" s="89" t="s">
        <v>201</v>
      </c>
      <c r="K15" s="89"/>
      <c r="L15" s="89" t="s">
        <v>203</v>
      </c>
      <c r="M15" s="89"/>
      <c r="N15" s="89" t="s">
        <v>486</v>
      </c>
      <c r="O15" s="71"/>
      <c r="P15" s="89"/>
      <c r="Q15" s="70"/>
      <c r="T15" s="123"/>
      <c r="U15" s="76"/>
      <c r="V15" s="76"/>
      <c r="W15" s="76"/>
      <c r="X15" s="76"/>
      <c r="Y15" s="76"/>
      <c r="Z15" s="76"/>
      <c r="AA15" s="76"/>
      <c r="AM15" s="124"/>
    </row>
    <row r="16" spans="2:39" ht="27.75" customHeight="1" x14ac:dyDescent="0.25">
      <c r="B16" s="99" t="s">
        <v>114</v>
      </c>
      <c r="C16" s="99"/>
      <c r="D16" s="88" t="s">
        <v>161</v>
      </c>
      <c r="E16" s="88"/>
      <c r="F16" s="89" t="s">
        <v>195</v>
      </c>
      <c r="G16" s="89"/>
      <c r="H16" s="88" t="s">
        <v>212</v>
      </c>
      <c r="I16" s="88"/>
      <c r="J16" s="89" t="s">
        <v>218</v>
      </c>
      <c r="K16" s="89"/>
      <c r="L16" s="88" t="s">
        <v>217</v>
      </c>
      <c r="M16" s="88"/>
      <c r="N16" s="89" t="s">
        <v>487</v>
      </c>
      <c r="O16" s="71"/>
      <c r="P16" s="89"/>
      <c r="Q16" s="70"/>
      <c r="T16" s="123"/>
      <c r="U16" s="241" t="s">
        <v>453</v>
      </c>
      <c r="V16" s="229"/>
      <c r="W16" s="230"/>
      <c r="X16" s="230"/>
      <c r="Y16" s="230"/>
      <c r="Z16" s="230"/>
      <c r="AA16" s="230"/>
      <c r="AB16" s="230"/>
      <c r="AC16" s="230"/>
      <c r="AD16" s="230"/>
      <c r="AE16" s="230"/>
      <c r="AF16" s="230"/>
      <c r="AG16" s="230"/>
      <c r="AH16" s="230"/>
      <c r="AI16" s="230"/>
      <c r="AJ16" s="230"/>
      <c r="AK16" s="230"/>
      <c r="AL16" s="231"/>
      <c r="AM16" s="124"/>
    </row>
    <row r="17" spans="2:60" ht="28.5" customHeight="1" thickBot="1" x14ac:dyDescent="0.3">
      <c r="B17" s="99" t="s">
        <v>112</v>
      </c>
      <c r="C17" s="99"/>
      <c r="D17" s="88" t="s">
        <v>162</v>
      </c>
      <c r="E17" s="88"/>
      <c r="F17" s="89" t="s">
        <v>196</v>
      </c>
      <c r="G17" s="89"/>
      <c r="H17" s="88" t="s">
        <v>198</v>
      </c>
      <c r="I17" s="88"/>
      <c r="J17" s="89" t="s">
        <v>421</v>
      </c>
      <c r="K17" s="89"/>
      <c r="L17" s="89" t="s">
        <v>215</v>
      </c>
      <c r="M17" s="89"/>
      <c r="N17" s="89" t="s">
        <v>482</v>
      </c>
      <c r="O17" s="71"/>
      <c r="P17" s="89"/>
      <c r="Q17" s="70"/>
      <c r="T17" s="123"/>
      <c r="U17" s="242"/>
      <c r="V17" s="243"/>
      <c r="W17" s="244"/>
      <c r="X17" s="244"/>
      <c r="Y17" s="244"/>
      <c r="Z17" s="244"/>
      <c r="AA17" s="244"/>
      <c r="AB17" s="244"/>
      <c r="AC17" s="244"/>
      <c r="AD17" s="244"/>
      <c r="AE17" s="244"/>
      <c r="AF17" s="244"/>
      <c r="AG17" s="244"/>
      <c r="AH17" s="244"/>
      <c r="AI17" s="244"/>
      <c r="AJ17" s="244"/>
      <c r="AK17" s="244"/>
      <c r="AL17" s="245"/>
      <c r="AM17" s="124"/>
    </row>
    <row r="18" spans="2:60" ht="8.4499999999999993" customHeight="1" thickBot="1" x14ac:dyDescent="0.3">
      <c r="B18" s="99" t="s">
        <v>229</v>
      </c>
      <c r="C18" s="99"/>
      <c r="D18" s="88" t="s">
        <v>163</v>
      </c>
      <c r="E18" s="88"/>
      <c r="F18" s="88"/>
      <c r="G18" s="88"/>
      <c r="H18" s="88" t="s">
        <v>199</v>
      </c>
      <c r="I18" s="88"/>
      <c r="J18" s="89" t="s">
        <v>324</v>
      </c>
      <c r="K18" s="89"/>
      <c r="L18" s="89" t="s">
        <v>204</v>
      </c>
      <c r="M18" s="89"/>
      <c r="N18" s="89" t="s">
        <v>484</v>
      </c>
      <c r="O18" s="71"/>
      <c r="P18" s="89"/>
      <c r="Q18" s="70"/>
      <c r="T18" s="123"/>
      <c r="AM18" s="124"/>
    </row>
    <row r="19" spans="2:60" ht="24" customHeight="1" thickBot="1" x14ac:dyDescent="0.3">
      <c r="B19" s="99" t="s">
        <v>230</v>
      </c>
      <c r="C19" s="99"/>
      <c r="D19" s="88" t="s">
        <v>164</v>
      </c>
      <c r="E19" s="88"/>
      <c r="F19" s="88"/>
      <c r="G19" s="88"/>
      <c r="H19" s="88" t="s">
        <v>211</v>
      </c>
      <c r="I19" s="88"/>
      <c r="J19" s="89" t="s">
        <v>367</v>
      </c>
      <c r="K19" s="89"/>
      <c r="L19" s="90" t="s">
        <v>205</v>
      </c>
      <c r="M19" s="90"/>
      <c r="N19" s="89" t="s">
        <v>483</v>
      </c>
      <c r="O19" s="71"/>
      <c r="P19" s="89"/>
      <c r="Q19" s="70"/>
      <c r="T19" s="123"/>
      <c r="U19" s="134" t="s">
        <v>454</v>
      </c>
      <c r="V19" s="206"/>
      <c r="W19" s="207"/>
      <c r="X19" s="207"/>
      <c r="Y19" s="207"/>
      <c r="Z19" s="207"/>
      <c r="AA19" s="208"/>
      <c r="AB19" s="246" t="s">
        <v>460</v>
      </c>
      <c r="AC19" s="247"/>
      <c r="AD19" s="247"/>
      <c r="AE19" s="247"/>
      <c r="AF19" s="248"/>
      <c r="AG19" s="232"/>
      <c r="AH19" s="233"/>
      <c r="AI19" s="233"/>
      <c r="AJ19" s="233"/>
      <c r="AK19" s="233"/>
      <c r="AL19" s="234"/>
      <c r="AM19" s="124"/>
    </row>
    <row r="20" spans="2:60" ht="8.25" customHeight="1" thickBot="1" x14ac:dyDescent="0.3">
      <c r="B20" s="99" t="s">
        <v>227</v>
      </c>
      <c r="C20" s="99"/>
      <c r="D20" s="88" t="s">
        <v>165</v>
      </c>
      <c r="E20" s="88"/>
      <c r="F20" s="88"/>
      <c r="G20" s="88"/>
      <c r="H20" s="88" t="s">
        <v>321</v>
      </c>
      <c r="I20" s="88"/>
      <c r="J20" s="91"/>
      <c r="K20" s="91"/>
      <c r="L20" s="89" t="s">
        <v>207</v>
      </c>
      <c r="M20" s="89"/>
      <c r="N20" s="89"/>
      <c r="O20" s="71"/>
      <c r="P20" s="89"/>
      <c r="Q20" s="70"/>
      <c r="T20" s="123"/>
      <c r="V20" s="77"/>
      <c r="W20" s="77"/>
      <c r="X20" s="77"/>
      <c r="Y20" s="77"/>
      <c r="Z20" s="77"/>
      <c r="AA20" s="77"/>
      <c r="AB20" s="77"/>
      <c r="AC20" s="77"/>
      <c r="AD20" s="77"/>
      <c r="AE20" s="77"/>
      <c r="AF20" s="77"/>
      <c r="AG20" s="77"/>
      <c r="AH20" s="77"/>
      <c r="AI20" s="77"/>
      <c r="AJ20" s="77"/>
      <c r="AK20" s="77"/>
      <c r="AL20" s="77"/>
      <c r="AM20" s="124"/>
    </row>
    <row r="21" spans="2:60" ht="24.75" customHeight="1" thickBot="1" x14ac:dyDescent="0.3">
      <c r="B21" s="100" t="s">
        <v>326</v>
      </c>
      <c r="C21" s="100"/>
      <c r="D21" s="88" t="s">
        <v>166</v>
      </c>
      <c r="E21" s="88"/>
      <c r="F21" s="88"/>
      <c r="G21" s="88"/>
      <c r="H21" s="88" t="s">
        <v>322</v>
      </c>
      <c r="I21" s="88"/>
      <c r="J21" s="88"/>
      <c r="K21" s="88"/>
      <c r="L21" s="89" t="s">
        <v>208</v>
      </c>
      <c r="M21" s="89"/>
      <c r="N21" s="89"/>
      <c r="O21" s="71"/>
      <c r="P21" s="89"/>
      <c r="Q21" s="70"/>
      <c r="T21" s="123"/>
      <c r="U21" s="133" t="s">
        <v>455</v>
      </c>
      <c r="V21" s="131"/>
      <c r="W21" s="131"/>
      <c r="X21" s="131"/>
      <c r="Y21" s="131"/>
      <c r="Z21" s="131"/>
      <c r="AA21" s="131"/>
      <c r="AB21" s="131"/>
      <c r="AC21" s="131"/>
      <c r="AD21" s="131"/>
      <c r="AE21" s="131"/>
      <c r="AF21" s="131"/>
      <c r="AG21" s="131"/>
      <c r="AH21" s="131"/>
      <c r="AI21" s="131"/>
      <c r="AJ21" s="131"/>
      <c r="AK21" s="131"/>
      <c r="AL21" s="131"/>
      <c r="AM21" s="124"/>
      <c r="AR21" s="80"/>
      <c r="AS21" s="81"/>
      <c r="AT21" s="55"/>
      <c r="AU21" s="154"/>
      <c r="AV21" s="262"/>
      <c r="AW21" s="262"/>
      <c r="AX21" s="262"/>
      <c r="AY21" s="262"/>
      <c r="AZ21" s="262"/>
      <c r="BA21" s="262"/>
      <c r="BB21" s="262"/>
      <c r="BC21" s="262"/>
      <c r="BD21" s="262"/>
      <c r="BE21" s="262"/>
      <c r="BF21" s="262"/>
      <c r="BG21" s="262"/>
    </row>
    <row r="22" spans="2:60" ht="7.5" customHeight="1" thickBot="1" x14ac:dyDescent="0.3">
      <c r="B22" s="100" t="s">
        <v>110</v>
      </c>
      <c r="C22" s="100"/>
      <c r="D22" s="88" t="s">
        <v>167</v>
      </c>
      <c r="E22" s="87"/>
      <c r="F22" s="75"/>
      <c r="G22" s="113"/>
      <c r="H22" s="88" t="s">
        <v>360</v>
      </c>
      <c r="I22" s="88"/>
      <c r="J22" s="88"/>
      <c r="K22" s="88"/>
      <c r="L22" s="89" t="s">
        <v>209</v>
      </c>
      <c r="M22" s="89"/>
      <c r="N22" s="89"/>
      <c r="O22" s="71"/>
      <c r="P22" s="89"/>
      <c r="Q22" s="70"/>
      <c r="T22" s="123"/>
      <c r="V22" s="77"/>
      <c r="W22" s="77"/>
      <c r="X22" s="77"/>
      <c r="Y22" s="77"/>
      <c r="Z22" s="77"/>
      <c r="AA22" s="77"/>
      <c r="AB22" s="77"/>
      <c r="AC22" s="77"/>
      <c r="AD22" s="77"/>
      <c r="AE22" s="77"/>
      <c r="AF22" s="77"/>
      <c r="AG22" s="77"/>
      <c r="AH22" s="77"/>
      <c r="AI22" s="77"/>
      <c r="AJ22" s="77"/>
      <c r="AK22" s="77"/>
      <c r="AL22" s="77"/>
      <c r="AM22" s="124"/>
    </row>
    <row r="23" spans="2:60" ht="21.75" customHeight="1" thickBot="1" x14ac:dyDescent="0.4">
      <c r="B23" s="100" t="s">
        <v>332</v>
      </c>
      <c r="C23" s="100"/>
      <c r="D23" s="88" t="s">
        <v>168</v>
      </c>
      <c r="E23" s="87"/>
      <c r="G23" s="113"/>
      <c r="H23" s="88" t="s">
        <v>350</v>
      </c>
      <c r="I23" s="88"/>
      <c r="J23" s="88"/>
      <c r="K23" s="88"/>
      <c r="L23" s="89" t="s">
        <v>214</v>
      </c>
      <c r="M23" s="89"/>
      <c r="N23" s="89"/>
      <c r="O23" s="71"/>
      <c r="P23" s="89"/>
      <c r="Q23" s="70"/>
      <c r="T23" s="123"/>
      <c r="U23" s="146" t="s">
        <v>416</v>
      </c>
      <c r="V23" s="249"/>
      <c r="W23" s="250"/>
      <c r="X23" s="212" t="s">
        <v>457</v>
      </c>
      <c r="Y23" s="213"/>
      <c r="Z23" s="214"/>
      <c r="AA23" s="251"/>
      <c r="AB23" s="252"/>
      <c r="AC23" s="252"/>
      <c r="AD23" s="252"/>
      <c r="AE23" s="148" t="s">
        <v>143</v>
      </c>
      <c r="AF23" s="212" t="s">
        <v>458</v>
      </c>
      <c r="AG23" s="213"/>
      <c r="AH23" s="213"/>
      <c r="AI23" s="213"/>
      <c r="AJ23" s="214"/>
      <c r="AK23" s="249"/>
      <c r="AL23" s="250"/>
      <c r="AM23" s="124"/>
    </row>
    <row r="24" spans="2:60" ht="7.5" customHeight="1" thickBot="1" x14ac:dyDescent="0.3">
      <c r="B24" s="100" t="s">
        <v>328</v>
      </c>
      <c r="C24" s="100"/>
      <c r="D24" s="88" t="s">
        <v>169</v>
      </c>
      <c r="E24" s="87"/>
      <c r="G24" s="113"/>
      <c r="H24" s="92" t="s">
        <v>408</v>
      </c>
      <c r="I24" s="92"/>
      <c r="J24" s="88"/>
      <c r="K24" s="88"/>
      <c r="L24" s="88" t="s">
        <v>216</v>
      </c>
      <c r="M24" s="88"/>
      <c r="N24" s="89"/>
      <c r="O24" s="71"/>
      <c r="P24" s="89"/>
      <c r="Q24" s="70"/>
      <c r="T24" s="123"/>
      <c r="V24" s="77"/>
      <c r="W24" s="77"/>
      <c r="X24" s="77"/>
      <c r="Y24" s="77"/>
      <c r="Z24" s="77"/>
      <c r="AA24" s="77"/>
      <c r="AB24" s="77"/>
      <c r="AC24" s="77"/>
      <c r="AD24" s="77"/>
      <c r="AE24" s="77"/>
      <c r="AF24" s="77"/>
      <c r="AG24" s="77"/>
      <c r="AH24" s="77"/>
      <c r="AI24" s="77"/>
      <c r="AJ24" s="77"/>
      <c r="AK24" s="77"/>
      <c r="AL24" s="77"/>
      <c r="AM24" s="124"/>
    </row>
    <row r="25" spans="2:60" ht="21" customHeight="1" thickBot="1" x14ac:dyDescent="0.3">
      <c r="B25" s="100" t="s">
        <v>335</v>
      </c>
      <c r="C25" s="100"/>
      <c r="D25" s="88" t="s">
        <v>170</v>
      </c>
      <c r="E25" s="87"/>
      <c r="G25" s="113"/>
      <c r="H25" s="92" t="s">
        <v>409</v>
      </c>
      <c r="I25" s="92"/>
      <c r="J25" s="88"/>
      <c r="K25" s="88"/>
      <c r="L25" s="89" t="s">
        <v>220</v>
      </c>
      <c r="M25" s="89"/>
      <c r="N25" s="89"/>
      <c r="O25" s="71"/>
      <c r="P25" s="89"/>
      <c r="Q25" s="70"/>
      <c r="T25" s="123"/>
      <c r="U25" s="133" t="s">
        <v>456</v>
      </c>
      <c r="V25" s="149" t="s">
        <v>432</v>
      </c>
      <c r="W25" s="150" t="s">
        <v>432</v>
      </c>
      <c r="X25" s="152" t="s">
        <v>433</v>
      </c>
      <c r="Y25" s="153" t="s">
        <v>433</v>
      </c>
      <c r="Z25" s="149" t="s">
        <v>434</v>
      </c>
      <c r="AA25" s="150" t="s">
        <v>434</v>
      </c>
      <c r="AB25" s="77"/>
      <c r="AF25" s="212" t="s">
        <v>459</v>
      </c>
      <c r="AG25" s="235"/>
      <c r="AH25" s="236"/>
      <c r="AI25" s="149" t="s">
        <v>433</v>
      </c>
      <c r="AJ25" s="150" t="s">
        <v>433</v>
      </c>
      <c r="AK25" s="152" t="s">
        <v>434</v>
      </c>
      <c r="AL25" s="153" t="s">
        <v>434</v>
      </c>
      <c r="AM25" s="124"/>
      <c r="AS25" s="80"/>
      <c r="AT25" s="81"/>
      <c r="AU25" s="55"/>
      <c r="AV25" s="154"/>
      <c r="AW25" s="262"/>
      <c r="AX25" s="262"/>
      <c r="AY25" s="262"/>
      <c r="AZ25" s="262"/>
      <c r="BA25" s="262"/>
      <c r="BB25" s="262"/>
      <c r="BC25" s="262"/>
      <c r="BD25" s="262"/>
      <c r="BE25" s="262"/>
      <c r="BF25" s="262"/>
      <c r="BG25" s="262"/>
      <c r="BH25" s="262"/>
    </row>
    <row r="26" spans="2:60" ht="8.25" customHeight="1" thickBot="1" x14ac:dyDescent="0.3">
      <c r="B26" s="99" t="s">
        <v>226</v>
      </c>
      <c r="C26" s="99"/>
      <c r="D26" s="88" t="s">
        <v>171</v>
      </c>
      <c r="E26" s="87"/>
      <c r="G26" s="113"/>
      <c r="H26" s="92" t="s">
        <v>430</v>
      </c>
      <c r="I26" s="114"/>
      <c r="J26" s="75"/>
      <c r="K26"/>
      <c r="L26" s="89" t="s">
        <v>206</v>
      </c>
      <c r="M26" s="116"/>
      <c r="N26" s="89"/>
      <c r="O26" s="71"/>
      <c r="P26" s="89"/>
      <c r="Q26" s="70"/>
      <c r="T26" s="123"/>
      <c r="V26" s="76"/>
      <c r="W26" s="76"/>
      <c r="X26" s="76"/>
      <c r="Y26" s="76"/>
      <c r="Z26" s="76"/>
      <c r="AA26" s="76"/>
      <c r="AB26" s="77"/>
      <c r="AC26" s="77"/>
      <c r="AD26" s="77"/>
      <c r="AE26" s="77"/>
      <c r="AF26" s="77"/>
      <c r="AG26" s="76"/>
      <c r="AH26" s="76"/>
      <c r="AI26" s="76"/>
      <c r="AJ26" s="76"/>
      <c r="AK26" s="76"/>
      <c r="AL26" s="76"/>
      <c r="AM26" s="124"/>
    </row>
    <row r="27" spans="2:60" ht="21.75" customHeight="1" thickBot="1" x14ac:dyDescent="0.3">
      <c r="B27" s="99" t="s">
        <v>225</v>
      </c>
      <c r="C27" s="99"/>
      <c r="D27" s="88" t="s">
        <v>172</v>
      </c>
      <c r="E27" s="87"/>
      <c r="G27" s="113"/>
      <c r="H27" s="92" t="s">
        <v>431</v>
      </c>
      <c r="I27" s="114"/>
      <c r="J27"/>
      <c r="K27"/>
      <c r="L27" s="89" t="s">
        <v>353</v>
      </c>
      <c r="M27" s="116"/>
      <c r="N27" s="89"/>
      <c r="O27" s="71"/>
      <c r="P27" s="89"/>
      <c r="Q27" s="70"/>
      <c r="T27" s="123"/>
      <c r="U27" s="253" t="s">
        <v>461</v>
      </c>
      <c r="V27" s="254"/>
      <c r="W27" s="254"/>
      <c r="Y27" s="237" t="s">
        <v>462</v>
      </c>
      <c r="Z27" s="238"/>
      <c r="AA27" s="238"/>
      <c r="AB27" s="238"/>
      <c r="AC27" s="238"/>
      <c r="AD27" s="238"/>
      <c r="AE27" s="238"/>
      <c r="AF27" s="238"/>
      <c r="AG27" s="238"/>
      <c r="AH27" s="136"/>
      <c r="AI27" s="237" t="s">
        <v>463</v>
      </c>
      <c r="AJ27" s="257"/>
      <c r="AK27" s="257"/>
      <c r="AL27" s="258"/>
      <c r="AM27" s="124"/>
    </row>
    <row r="28" spans="2:60" ht="22.5" customHeight="1" thickBot="1" x14ac:dyDescent="0.3">
      <c r="B28" s="99" t="s">
        <v>224</v>
      </c>
      <c r="C28" s="99"/>
      <c r="D28" s="88" t="s">
        <v>173</v>
      </c>
      <c r="E28" s="87"/>
      <c r="G28" s="113"/>
      <c r="H28" s="88"/>
      <c r="I28" s="87"/>
      <c r="J28"/>
      <c r="K28"/>
      <c r="L28" s="89" t="s">
        <v>354</v>
      </c>
      <c r="M28" s="116"/>
      <c r="N28" s="89"/>
      <c r="O28" s="71"/>
      <c r="P28" s="89"/>
      <c r="Q28" s="70"/>
      <c r="R28" s="73" t="s">
        <v>319</v>
      </c>
      <c r="T28" s="123"/>
      <c r="U28" s="239"/>
      <c r="V28" s="255"/>
      <c r="W28" s="256"/>
      <c r="Y28" s="239"/>
      <c r="Z28" s="238"/>
      <c r="AA28" s="238"/>
      <c r="AB28" s="238"/>
      <c r="AC28" s="238"/>
      <c r="AD28" s="238"/>
      <c r="AE28" s="238"/>
      <c r="AF28" s="238"/>
      <c r="AG28" s="240"/>
      <c r="AH28" s="132"/>
      <c r="AI28" s="239"/>
      <c r="AJ28" s="263"/>
      <c r="AK28" s="263"/>
      <c r="AL28" s="264"/>
      <c r="AM28" s="124"/>
    </row>
    <row r="29" spans="2:60" ht="9" customHeight="1" thickBot="1" x14ac:dyDescent="0.3">
      <c r="B29" s="99" t="s">
        <v>231</v>
      </c>
      <c r="C29" s="99"/>
      <c r="D29" s="88" t="s">
        <v>174</v>
      </c>
      <c r="E29" s="87"/>
      <c r="G29" s="113"/>
      <c r="H29" s="91"/>
      <c r="I29" s="115"/>
      <c r="J29"/>
      <c r="K29"/>
      <c r="L29" s="89" t="s">
        <v>221</v>
      </c>
      <c r="M29" s="116"/>
      <c r="N29" s="89"/>
      <c r="O29" s="71"/>
      <c r="P29" s="89"/>
      <c r="Q29" s="70"/>
      <c r="T29" s="123"/>
      <c r="U29" s="126"/>
      <c r="AM29" s="124"/>
    </row>
    <row r="30" spans="2:60" ht="18.75" customHeight="1" thickBot="1" x14ac:dyDescent="0.3">
      <c r="B30" s="99" t="s">
        <v>380</v>
      </c>
      <c r="C30" s="99"/>
      <c r="D30" s="88" t="s">
        <v>175</v>
      </c>
      <c r="E30" s="87"/>
      <c r="G30" s="113"/>
      <c r="H30" s="91"/>
      <c r="I30" s="115"/>
      <c r="L30" s="89" t="s">
        <v>361</v>
      </c>
      <c r="M30" s="116"/>
      <c r="N30" s="89"/>
      <c r="O30" s="71"/>
      <c r="P30" s="89"/>
      <c r="Q30" s="70"/>
      <c r="T30" s="123"/>
      <c r="U30" s="135" t="s">
        <v>147</v>
      </c>
      <c r="V30" s="274" t="s">
        <v>146</v>
      </c>
      <c r="W30" s="275"/>
      <c r="X30" s="275"/>
      <c r="Y30" s="275"/>
      <c r="Z30" s="275"/>
      <c r="AA30" s="275"/>
      <c r="AB30" s="275"/>
      <c r="AC30" s="275"/>
      <c r="AD30" s="275"/>
      <c r="AE30" s="275"/>
      <c r="AF30" s="275"/>
      <c r="AG30" s="276"/>
      <c r="AH30" s="265" t="s">
        <v>435</v>
      </c>
      <c r="AI30" s="266"/>
      <c r="AJ30" s="266"/>
      <c r="AK30" s="266"/>
      <c r="AL30" s="267"/>
      <c r="AM30" s="124"/>
    </row>
    <row r="31" spans="2:60" ht="18" thickBot="1" x14ac:dyDescent="0.3">
      <c r="B31" s="99" t="s">
        <v>381</v>
      </c>
      <c r="C31" s="99"/>
      <c r="D31" s="88" t="s">
        <v>176</v>
      </c>
      <c r="E31" s="87"/>
      <c r="G31" s="113"/>
      <c r="H31" s="91"/>
      <c r="I31" s="115"/>
      <c r="J31"/>
      <c r="K31"/>
      <c r="L31" s="89" t="s">
        <v>356</v>
      </c>
      <c r="M31" s="116"/>
      <c r="N31" s="89"/>
      <c r="O31" s="71"/>
      <c r="P31" s="89"/>
      <c r="Q31" s="70"/>
      <c r="R31" s="80" t="str">
        <f>IF($Y$28&lt;&gt;"","_4L","")</f>
        <v/>
      </c>
      <c r="S31" s="81" t="str">
        <f t="shared" ref="S31:S36" si="0">IF($U$28=U31,"Active","Inactive")</f>
        <v>Inactive</v>
      </c>
      <c r="T31" s="123"/>
      <c r="U31" s="139" t="s">
        <v>157</v>
      </c>
      <c r="V31" s="165"/>
      <c r="W31" s="166"/>
      <c r="X31" s="166"/>
      <c r="Y31" s="166"/>
      <c r="Z31" s="166"/>
      <c r="AA31" s="166"/>
      <c r="AB31" s="166"/>
      <c r="AC31" s="166"/>
      <c r="AD31" s="166"/>
      <c r="AE31" s="166"/>
      <c r="AF31" s="166"/>
      <c r="AG31" s="167"/>
      <c r="AH31" s="268"/>
      <c r="AI31" s="269"/>
      <c r="AJ31" s="269"/>
      <c r="AK31" s="269"/>
      <c r="AL31" s="270"/>
      <c r="AM31" s="124"/>
    </row>
    <row r="32" spans="2:60" ht="18" customHeight="1" thickBot="1" x14ac:dyDescent="0.3">
      <c r="B32" s="99" t="s">
        <v>382</v>
      </c>
      <c r="C32" s="99"/>
      <c r="D32" s="88" t="s">
        <v>177</v>
      </c>
      <c r="E32" s="87"/>
      <c r="G32" s="113"/>
      <c r="H32" s="88"/>
      <c r="I32" s="87"/>
      <c r="J32"/>
      <c r="K32"/>
      <c r="L32" s="89" t="s">
        <v>320</v>
      </c>
      <c r="M32" s="116"/>
      <c r="N32" s="117"/>
      <c r="O32" s="71"/>
      <c r="P32" s="117"/>
      <c r="Q32" s="70"/>
      <c r="R32" s="80" t="str">
        <f>IF($Y$28&lt;&gt;"","_5L","")</f>
        <v/>
      </c>
      <c r="S32" s="81" t="str">
        <f>IF($U$28=U32,"Active","Inactive")</f>
        <v>Inactive</v>
      </c>
      <c r="T32" s="123"/>
      <c r="U32" s="140" t="s">
        <v>158</v>
      </c>
      <c r="V32" s="165"/>
      <c r="W32" s="166"/>
      <c r="X32" s="166"/>
      <c r="Y32" s="166"/>
      <c r="Z32" s="166"/>
      <c r="AA32" s="166"/>
      <c r="AB32" s="166"/>
      <c r="AC32" s="166"/>
      <c r="AD32" s="166"/>
      <c r="AE32" s="166"/>
      <c r="AF32" s="166"/>
      <c r="AG32" s="167"/>
      <c r="AH32" s="268"/>
      <c r="AI32" s="269"/>
      <c r="AJ32" s="269"/>
      <c r="AK32" s="269"/>
      <c r="AL32" s="270"/>
      <c r="AM32" s="124"/>
      <c r="AS32" s="80"/>
      <c r="AT32" s="81"/>
      <c r="AU32" s="55"/>
      <c r="AV32" s="154"/>
      <c r="AW32" s="262"/>
      <c r="AX32" s="262"/>
      <c r="AY32" s="262"/>
      <c r="AZ32" s="262"/>
      <c r="BA32" s="262"/>
      <c r="BB32" s="262"/>
      <c r="BC32" s="262"/>
      <c r="BD32" s="262"/>
      <c r="BE32" s="262"/>
      <c r="BF32" s="262"/>
      <c r="BG32" s="262"/>
      <c r="BH32" s="262"/>
    </row>
    <row r="33" spans="2:57" ht="16.149999999999999" customHeight="1" thickBot="1" x14ac:dyDescent="0.3">
      <c r="B33" s="106" t="s">
        <v>359</v>
      </c>
      <c r="C33" s="101"/>
      <c r="D33" s="88" t="s">
        <v>178</v>
      </c>
      <c r="H33" s="75"/>
      <c r="I33"/>
      <c r="J33" s="71"/>
      <c r="K33" s="71"/>
      <c r="L33" s="89" t="s">
        <v>219</v>
      </c>
      <c r="M33" s="71"/>
      <c r="N33" s="70"/>
      <c r="O33" s="70"/>
      <c r="P33" s="70"/>
      <c r="Q33" s="70"/>
      <c r="R33" s="80" t="str">
        <f>IF($Y$28&lt;&gt;"","_6L45","")</f>
        <v/>
      </c>
      <c r="S33" s="81" t="str">
        <f t="shared" si="0"/>
        <v>Inactive</v>
      </c>
      <c r="T33" s="123"/>
      <c r="U33" s="140" t="s">
        <v>159</v>
      </c>
      <c r="V33" s="165"/>
      <c r="W33" s="166"/>
      <c r="X33" s="166"/>
      <c r="Y33" s="166"/>
      <c r="Z33" s="166"/>
      <c r="AA33" s="166"/>
      <c r="AB33" s="166"/>
      <c r="AC33" s="166"/>
      <c r="AD33" s="166"/>
      <c r="AE33" s="166"/>
      <c r="AF33" s="166"/>
      <c r="AG33" s="167"/>
      <c r="AH33" s="268"/>
      <c r="AI33" s="269"/>
      <c r="AJ33" s="269"/>
      <c r="AK33" s="269"/>
      <c r="AL33" s="270"/>
      <c r="AM33" s="124"/>
    </row>
    <row r="34" spans="2:57" ht="16.149999999999999" customHeight="1" thickBot="1" x14ac:dyDescent="0.3">
      <c r="B34" s="101" t="s">
        <v>123</v>
      </c>
      <c r="C34" s="101"/>
      <c r="D34" s="88" t="s">
        <v>179</v>
      </c>
      <c r="H34"/>
      <c r="I34"/>
      <c r="J34"/>
      <c r="K34"/>
      <c r="L34" s="89" t="s">
        <v>362</v>
      </c>
      <c r="M34" s="71"/>
      <c r="N34" s="70"/>
      <c r="O34" s="70"/>
      <c r="P34" s="70"/>
      <c r="Q34" s="70"/>
      <c r="R34" s="80" t="str">
        <f>IF($Y$28&lt;&gt;"","_6L80","")</f>
        <v/>
      </c>
      <c r="S34" s="81" t="str">
        <f t="shared" si="0"/>
        <v>Inactive</v>
      </c>
      <c r="T34" s="123"/>
      <c r="U34" s="139" t="s">
        <v>368</v>
      </c>
      <c r="V34" s="165"/>
      <c r="W34" s="166"/>
      <c r="X34" s="166"/>
      <c r="Y34" s="166"/>
      <c r="Z34" s="166"/>
      <c r="AA34" s="166"/>
      <c r="AB34" s="166"/>
      <c r="AC34" s="166"/>
      <c r="AD34" s="166"/>
      <c r="AE34" s="166"/>
      <c r="AF34" s="166"/>
      <c r="AG34" s="167"/>
      <c r="AH34" s="268"/>
      <c r="AI34" s="269"/>
      <c r="AJ34" s="269"/>
      <c r="AK34" s="269"/>
      <c r="AL34" s="270"/>
      <c r="AM34" s="124"/>
    </row>
    <row r="35" spans="2:57" ht="17.25" customHeight="1" thickBot="1" x14ac:dyDescent="0.3">
      <c r="B35" s="101" t="s">
        <v>122</v>
      </c>
      <c r="C35" s="101"/>
      <c r="D35" s="88" t="s">
        <v>180</v>
      </c>
      <c r="J35"/>
      <c r="K35"/>
      <c r="L35" s="88" t="s">
        <v>210</v>
      </c>
      <c r="M35"/>
      <c r="N35" s="70"/>
      <c r="O35" s="70"/>
      <c r="P35" s="70"/>
      <c r="Q35" s="70"/>
      <c r="R35" s="80" t="str">
        <f>IF($Y$28&lt;&gt;"","_6T30","")</f>
        <v/>
      </c>
      <c r="S35" s="81" t="str">
        <f t="shared" si="0"/>
        <v>Inactive</v>
      </c>
      <c r="T35" s="123"/>
      <c r="U35" s="141" t="s">
        <v>156</v>
      </c>
      <c r="V35" s="168"/>
      <c r="W35" s="169"/>
      <c r="X35" s="169"/>
      <c r="Y35" s="169"/>
      <c r="Z35" s="169"/>
      <c r="AA35" s="169"/>
      <c r="AB35" s="169"/>
      <c r="AC35" s="169"/>
      <c r="AD35" s="169"/>
      <c r="AE35" s="169"/>
      <c r="AF35" s="169"/>
      <c r="AG35" s="170"/>
      <c r="AH35" s="268"/>
      <c r="AI35" s="269"/>
      <c r="AJ35" s="269"/>
      <c r="AK35" s="269"/>
      <c r="AL35" s="270"/>
      <c r="AM35" s="124"/>
    </row>
    <row r="36" spans="2:57" ht="17.25" customHeight="1" thickBot="1" x14ac:dyDescent="0.3">
      <c r="B36" s="101" t="s">
        <v>119</v>
      </c>
      <c r="C36" s="101"/>
      <c r="D36" s="88" t="s">
        <v>181</v>
      </c>
      <c r="H36"/>
      <c r="I36"/>
      <c r="J36"/>
      <c r="K36"/>
      <c r="L36" s="88" t="s">
        <v>323</v>
      </c>
      <c r="M36"/>
      <c r="N36" s="70"/>
      <c r="O36" s="70"/>
      <c r="P36" s="70"/>
      <c r="Q36" s="70"/>
      <c r="R36" s="80" t="str">
        <f>IF($Y$28&lt;&gt;"","_9Txx","")</f>
        <v/>
      </c>
      <c r="S36" s="81" t="str">
        <f t="shared" si="0"/>
        <v>Inactive</v>
      </c>
      <c r="T36" s="123"/>
      <c r="U36" s="141" t="s">
        <v>481</v>
      </c>
      <c r="V36" s="168"/>
      <c r="W36" s="169"/>
      <c r="X36" s="169"/>
      <c r="Y36" s="169"/>
      <c r="Z36" s="169"/>
      <c r="AA36" s="169"/>
      <c r="AB36" s="169"/>
      <c r="AC36" s="169"/>
      <c r="AD36" s="169"/>
      <c r="AE36" s="169"/>
      <c r="AF36" s="169"/>
      <c r="AG36" s="170"/>
      <c r="AH36" s="271"/>
      <c r="AI36" s="272"/>
      <c r="AJ36" s="272"/>
      <c r="AK36" s="272"/>
      <c r="AL36" s="273"/>
      <c r="AM36" s="124"/>
    </row>
    <row r="37" spans="2:57" ht="18" customHeight="1" thickBot="1" x14ac:dyDescent="0.3">
      <c r="B37" s="99" t="s">
        <v>222</v>
      </c>
      <c r="C37" s="99"/>
      <c r="D37" s="88" t="s">
        <v>182</v>
      </c>
      <c r="J37"/>
      <c r="K37"/>
      <c r="L37" s="88" t="s">
        <v>355</v>
      </c>
      <c r="M37"/>
      <c r="N37" s="70"/>
      <c r="O37" s="70"/>
      <c r="P37" s="70"/>
      <c r="Q37" s="70"/>
      <c r="T37" s="123"/>
      <c r="AE37" s="78"/>
      <c r="AF37" s="78"/>
      <c r="AG37" s="78"/>
      <c r="AH37" s="78"/>
      <c r="AI37" s="78"/>
      <c r="AJ37" s="78"/>
      <c r="AK37" s="78"/>
      <c r="AL37" s="78"/>
      <c r="AM37" s="124"/>
      <c r="AP37" s="80"/>
      <c r="AQ37" s="81"/>
      <c r="AR37" s="55"/>
      <c r="AS37" s="155"/>
      <c r="AT37" s="262"/>
      <c r="AU37" s="262"/>
      <c r="AV37" s="262"/>
      <c r="AW37" s="262"/>
      <c r="AX37" s="262"/>
      <c r="AY37" s="262"/>
      <c r="AZ37" s="262"/>
      <c r="BA37" s="262"/>
      <c r="BB37" s="262"/>
      <c r="BC37" s="262"/>
      <c r="BD37" s="262"/>
      <c r="BE37" s="262"/>
    </row>
    <row r="38" spans="2:57" ht="44.25" customHeight="1" thickBot="1" x14ac:dyDescent="0.3">
      <c r="B38" s="99"/>
      <c r="C38" s="99"/>
      <c r="D38" s="88"/>
      <c r="J38"/>
      <c r="K38"/>
      <c r="L38" s="88"/>
      <c r="M38"/>
      <c r="N38" s="70"/>
      <c r="O38" s="70"/>
      <c r="P38" s="70"/>
      <c r="T38" s="123"/>
      <c r="U38" s="192" t="s">
        <v>443</v>
      </c>
      <c r="V38" s="193"/>
      <c r="W38" s="193"/>
      <c r="X38" s="193"/>
      <c r="Y38" s="193"/>
      <c r="Z38" s="193"/>
      <c r="AA38" s="193"/>
      <c r="AB38" s="193"/>
      <c r="AC38" s="193"/>
      <c r="AD38" s="193"/>
      <c r="AE38" s="193"/>
      <c r="AF38" s="193"/>
      <c r="AG38" s="193"/>
      <c r="AH38" s="193"/>
      <c r="AI38" s="193"/>
      <c r="AJ38" s="193"/>
      <c r="AK38" s="193"/>
      <c r="AL38" s="194"/>
      <c r="AM38" s="124"/>
    </row>
    <row r="39" spans="2:57" ht="36.75" customHeight="1" thickBot="1" x14ac:dyDescent="0.3">
      <c r="B39" s="99" t="s">
        <v>412</v>
      </c>
      <c r="C39" s="99"/>
      <c r="D39" s="88" t="s">
        <v>183</v>
      </c>
      <c r="J39"/>
      <c r="K39"/>
      <c r="L39" s="88" t="s">
        <v>376</v>
      </c>
      <c r="M39"/>
      <c r="N39" s="70"/>
      <c r="O39" s="70"/>
      <c r="P39" s="70"/>
      <c r="T39" s="123"/>
      <c r="U39" s="137" t="s">
        <v>440</v>
      </c>
      <c r="V39" s="195"/>
      <c r="W39" s="196"/>
      <c r="X39" s="196"/>
      <c r="Y39" s="196"/>
      <c r="Z39" s="196"/>
      <c r="AA39" s="196"/>
      <c r="AB39" s="196"/>
      <c r="AC39" s="196"/>
      <c r="AD39" s="196"/>
      <c r="AE39" s="196"/>
      <c r="AF39" s="196"/>
      <c r="AG39" s="196"/>
      <c r="AH39" s="196"/>
      <c r="AI39" s="196"/>
      <c r="AJ39" s="196"/>
      <c r="AK39" s="196"/>
      <c r="AL39" s="197"/>
      <c r="AM39" s="124"/>
      <c r="AS39" s="76"/>
    </row>
    <row r="40" spans="2:57" ht="3.75" customHeight="1" x14ac:dyDescent="0.25">
      <c r="B40" s="99" t="s">
        <v>357</v>
      </c>
      <c r="C40" s="99"/>
      <c r="D40" s="88" t="s">
        <v>184</v>
      </c>
      <c r="H40"/>
      <c r="I40"/>
      <c r="J40"/>
      <c r="K40"/>
      <c r="L40" s="88" t="s">
        <v>376</v>
      </c>
      <c r="M40"/>
      <c r="Q40" s="70"/>
      <c r="T40" s="123"/>
      <c r="U40" s="142" t="b">
        <f>IF(V39=V40,TRUE,FALSE)</f>
        <v>1</v>
      </c>
      <c r="V40" s="201" t="str">
        <f>CONCATENATE(V21,W21,X21,Y21,Z21,AA21,AB21,AC21,AD21,AE21,AF21,AG21,AH21,AI21,AJ21,AK21,AL21)</f>
        <v/>
      </c>
      <c r="W40" s="201"/>
      <c r="X40" s="201"/>
      <c r="Y40" s="201"/>
      <c r="Z40" s="201"/>
      <c r="AA40" s="201"/>
      <c r="AB40" s="201"/>
      <c r="AC40" s="201"/>
      <c r="AD40" s="201"/>
      <c r="AE40" s="201"/>
      <c r="AF40" s="201"/>
      <c r="AG40" s="201"/>
      <c r="AH40" s="201"/>
      <c r="AI40" s="201"/>
      <c r="AJ40" s="201"/>
      <c r="AK40" s="201"/>
      <c r="AL40" s="202"/>
      <c r="AM40" s="124"/>
    </row>
    <row r="41" spans="2:57" ht="15.75" customHeight="1" thickBot="1" x14ac:dyDescent="0.3">
      <c r="B41" s="99" t="s">
        <v>357</v>
      </c>
      <c r="C41" s="99"/>
      <c r="D41" s="88" t="s">
        <v>185</v>
      </c>
      <c r="H41"/>
      <c r="I41"/>
      <c r="J41"/>
      <c r="K41"/>
      <c r="L41" s="88" t="s">
        <v>363</v>
      </c>
      <c r="M41"/>
      <c r="T41" s="123"/>
      <c r="U41" s="143"/>
      <c r="V41" s="198" t="s">
        <v>442</v>
      </c>
      <c r="W41" s="199"/>
      <c r="X41" s="199"/>
      <c r="Y41" s="199"/>
      <c r="Z41" s="199"/>
      <c r="AA41" s="199"/>
      <c r="AB41" s="199"/>
      <c r="AC41" s="199"/>
      <c r="AD41" s="199"/>
      <c r="AE41" s="199"/>
      <c r="AF41" s="199"/>
      <c r="AG41" s="199"/>
      <c r="AH41" s="199"/>
      <c r="AI41" s="199"/>
      <c r="AJ41" s="199"/>
      <c r="AK41" s="199"/>
      <c r="AL41" s="200"/>
      <c r="AM41" s="124"/>
    </row>
    <row r="42" spans="2:57" ht="42" customHeight="1" thickBot="1" x14ac:dyDescent="0.3">
      <c r="B42" s="99" t="s">
        <v>234</v>
      </c>
      <c r="C42" s="99"/>
      <c r="D42" s="88" t="s">
        <v>186</v>
      </c>
      <c r="H42"/>
      <c r="I42"/>
      <c r="J42"/>
      <c r="K42"/>
      <c r="L42" s="88" t="s">
        <v>352</v>
      </c>
      <c r="M42"/>
      <c r="N42" s="70"/>
      <c r="O42" s="70"/>
      <c r="P42" s="70"/>
      <c r="T42" s="123"/>
      <c r="U42" s="189" t="s">
        <v>436</v>
      </c>
      <c r="V42" s="190"/>
      <c r="W42" s="190"/>
      <c r="X42" s="190"/>
      <c r="Y42" s="190"/>
      <c r="Z42" s="190"/>
      <c r="AA42" s="190"/>
      <c r="AB42" s="190"/>
      <c r="AC42" s="190"/>
      <c r="AD42" s="190"/>
      <c r="AE42" s="190"/>
      <c r="AF42" s="190"/>
      <c r="AG42" s="190"/>
      <c r="AH42" s="190"/>
      <c r="AI42" s="190"/>
      <c r="AJ42" s="190"/>
      <c r="AK42" s="190"/>
      <c r="AL42" s="191"/>
      <c r="AM42" s="124"/>
    </row>
    <row r="43" spans="2:57" ht="11.25" customHeight="1" thickBot="1" x14ac:dyDescent="0.3">
      <c r="B43" s="101" t="s">
        <v>236</v>
      </c>
      <c r="C43" s="101"/>
      <c r="D43" s="88" t="s">
        <v>187</v>
      </c>
      <c r="H43"/>
      <c r="I43"/>
      <c r="J43"/>
      <c r="K43"/>
      <c r="L43" s="88" t="s">
        <v>364</v>
      </c>
      <c r="M43"/>
      <c r="N43" s="70"/>
      <c r="O43" s="70"/>
      <c r="P43" s="70"/>
      <c r="Q43" s="70"/>
      <c r="T43" s="123"/>
      <c r="AE43" s="78"/>
      <c r="AF43" s="78"/>
      <c r="AG43" s="78"/>
      <c r="AH43" s="78"/>
      <c r="AI43" s="78"/>
      <c r="AJ43" s="78"/>
      <c r="AK43" s="78"/>
      <c r="AL43" s="78"/>
      <c r="AM43" s="124"/>
    </row>
    <row r="44" spans="2:57" ht="14.25" customHeight="1" x14ac:dyDescent="0.25">
      <c r="B44" s="99" t="s">
        <v>235</v>
      </c>
      <c r="C44" s="99"/>
      <c r="D44" s="88" t="s">
        <v>188</v>
      </c>
      <c r="H44"/>
      <c r="I44"/>
      <c r="J44"/>
      <c r="K44"/>
      <c r="L44" s="88" t="s">
        <v>365</v>
      </c>
      <c r="M44"/>
      <c r="T44" s="123"/>
      <c r="U44" s="171" t="s">
        <v>441</v>
      </c>
      <c r="V44" s="172"/>
      <c r="W44" s="172"/>
      <c r="X44" s="172"/>
      <c r="Y44" s="172"/>
      <c r="Z44" s="172"/>
      <c r="AA44" s="172"/>
      <c r="AB44" s="172"/>
      <c r="AC44" s="172"/>
      <c r="AD44" s="172"/>
      <c r="AE44" s="172"/>
      <c r="AF44" s="172"/>
      <c r="AG44" s="172"/>
      <c r="AH44" s="172"/>
      <c r="AI44" s="172"/>
      <c r="AJ44" s="172"/>
      <c r="AK44" s="172"/>
      <c r="AL44" s="173"/>
      <c r="AM44" s="124"/>
      <c r="AS44" s="76"/>
    </row>
    <row r="45" spans="2:57" ht="17.25" customHeight="1" x14ac:dyDescent="0.25">
      <c r="B45" s="101" t="s">
        <v>117</v>
      </c>
      <c r="C45" s="101"/>
      <c r="D45" s="88" t="s">
        <v>189</v>
      </c>
      <c r="H45"/>
      <c r="I45"/>
      <c r="J45"/>
      <c r="K45"/>
      <c r="L45" s="88" t="s">
        <v>375</v>
      </c>
      <c r="M45"/>
      <c r="N45" s="70"/>
      <c r="O45" s="70"/>
      <c r="P45" s="70"/>
      <c r="T45" s="123"/>
      <c r="U45" s="174"/>
      <c r="V45" s="175"/>
      <c r="W45" s="175"/>
      <c r="X45" s="175"/>
      <c r="Y45" s="175"/>
      <c r="Z45" s="175"/>
      <c r="AA45" s="175"/>
      <c r="AB45" s="175"/>
      <c r="AC45" s="175"/>
      <c r="AD45" s="175"/>
      <c r="AE45" s="175"/>
      <c r="AF45" s="175"/>
      <c r="AG45" s="175"/>
      <c r="AH45" s="175"/>
      <c r="AI45" s="175"/>
      <c r="AJ45" s="175"/>
      <c r="AK45" s="175"/>
      <c r="AL45" s="176"/>
      <c r="AM45" s="124"/>
    </row>
    <row r="46" spans="2:57" ht="29.25" customHeight="1" thickBot="1" x14ac:dyDescent="0.3">
      <c r="B46" s="100" t="s">
        <v>117</v>
      </c>
      <c r="C46" s="100"/>
      <c r="D46" s="88" t="s">
        <v>190</v>
      </c>
      <c r="H46"/>
      <c r="I46"/>
      <c r="J46"/>
      <c r="K46"/>
      <c r="L46" s="92" t="s">
        <v>403</v>
      </c>
      <c r="M46" s="77"/>
      <c r="Q46" s="70"/>
      <c r="T46" s="123"/>
      <c r="U46" s="177"/>
      <c r="V46" s="178"/>
      <c r="W46" s="178"/>
      <c r="X46" s="178"/>
      <c r="Y46" s="178"/>
      <c r="Z46" s="178"/>
      <c r="AA46" s="178"/>
      <c r="AB46" s="178"/>
      <c r="AC46" s="178"/>
      <c r="AD46" s="178"/>
      <c r="AE46" s="178"/>
      <c r="AF46" s="178"/>
      <c r="AG46" s="178"/>
      <c r="AH46" s="178"/>
      <c r="AI46" s="178"/>
      <c r="AJ46" s="178"/>
      <c r="AK46" s="178"/>
      <c r="AL46" s="179"/>
      <c r="AM46" s="124"/>
    </row>
    <row r="47" spans="2:57" ht="17.25" customHeight="1" x14ac:dyDescent="0.25">
      <c r="B47" s="100" t="s">
        <v>333</v>
      </c>
      <c r="C47" s="100"/>
      <c r="D47" s="88" t="s">
        <v>191</v>
      </c>
      <c r="H47"/>
      <c r="I47"/>
      <c r="J47"/>
      <c r="K47"/>
      <c r="L47" s="92" t="s">
        <v>404</v>
      </c>
      <c r="M47" s="77"/>
      <c r="Q47" s="70"/>
      <c r="T47" s="123"/>
      <c r="U47" s="79"/>
      <c r="V47" s="78"/>
      <c r="W47" s="78"/>
      <c r="X47" s="78"/>
      <c r="Y47" s="78"/>
      <c r="Z47" s="78"/>
      <c r="AA47" s="78"/>
      <c r="AB47" s="78"/>
      <c r="AC47" s="78"/>
      <c r="AD47" s="78"/>
      <c r="AE47" s="84"/>
      <c r="AF47" s="84"/>
      <c r="AG47" s="84"/>
      <c r="AH47" s="84"/>
      <c r="AI47" s="84"/>
      <c r="AJ47" s="84"/>
      <c r="AK47" s="84"/>
      <c r="AL47" s="85"/>
      <c r="AM47" s="124"/>
    </row>
    <row r="48" spans="2:57" ht="21.75" customHeight="1" x14ac:dyDescent="0.25">
      <c r="B48" s="100" t="s">
        <v>329</v>
      </c>
      <c r="C48" s="100"/>
      <c r="D48" s="93"/>
      <c r="E48" s="69"/>
      <c r="H48"/>
      <c r="I48"/>
      <c r="J48"/>
      <c r="K48"/>
      <c r="L48" s="88" t="s">
        <v>377</v>
      </c>
      <c r="M48"/>
      <c r="N48" s="70"/>
      <c r="O48" s="70"/>
      <c r="P48" s="70"/>
      <c r="Q48" s="70"/>
      <c r="T48" s="123"/>
      <c r="U48" s="180" t="s">
        <v>437</v>
      </c>
      <c r="V48" s="181"/>
      <c r="W48" s="181"/>
      <c r="X48" s="181"/>
      <c r="Y48" s="181"/>
      <c r="Z48" s="181"/>
      <c r="AA48" s="181"/>
      <c r="AB48" s="181"/>
      <c r="AC48" s="181"/>
      <c r="AD48" s="181"/>
      <c r="AE48" s="181"/>
      <c r="AF48" s="181"/>
      <c r="AG48" s="181"/>
      <c r="AH48" s="181"/>
      <c r="AI48" s="181"/>
      <c r="AJ48" s="181"/>
      <c r="AK48" s="181"/>
      <c r="AL48" s="182"/>
      <c r="AM48" s="124"/>
    </row>
    <row r="49" spans="2:39" ht="18" customHeight="1" thickBot="1" x14ac:dyDescent="0.3">
      <c r="B49" s="100" t="s">
        <v>336</v>
      </c>
      <c r="C49" s="100"/>
      <c r="D49" s="95"/>
      <c r="E49" s="69"/>
      <c r="H49"/>
      <c r="I49"/>
      <c r="J49"/>
      <c r="K49"/>
      <c r="L49" s="88" t="s">
        <v>383</v>
      </c>
      <c r="M49"/>
      <c r="N49" s="70"/>
      <c r="O49" s="70"/>
      <c r="P49" s="70"/>
      <c r="Q49" s="70"/>
      <c r="T49" s="123"/>
      <c r="U49" s="63"/>
      <c r="V49" s="64"/>
      <c r="W49" s="64"/>
      <c r="X49" s="64"/>
      <c r="Y49" s="64"/>
      <c r="Z49" s="64"/>
      <c r="AA49" s="64"/>
      <c r="AB49" s="64"/>
      <c r="AC49" s="64"/>
      <c r="AD49" s="64"/>
      <c r="AE49" s="65"/>
      <c r="AF49" s="65"/>
      <c r="AG49" s="65"/>
      <c r="AH49" s="65"/>
      <c r="AI49" s="65"/>
      <c r="AJ49" s="65"/>
      <c r="AK49" s="65"/>
      <c r="AL49" s="66"/>
      <c r="AM49" s="124"/>
    </row>
    <row r="50" spans="2:39" ht="26.25" customHeight="1" thickBot="1" x14ac:dyDescent="0.3">
      <c r="B50" s="99" t="s">
        <v>237</v>
      </c>
      <c r="C50" s="99"/>
      <c r="D50" s="69"/>
      <c r="E50" s="69"/>
      <c r="H50"/>
      <c r="I50"/>
      <c r="J50"/>
      <c r="K50"/>
      <c r="L50" s="88" t="s">
        <v>371</v>
      </c>
      <c r="M50"/>
      <c r="N50" s="70"/>
      <c r="O50" s="70"/>
      <c r="P50" s="70"/>
      <c r="Q50" s="70"/>
      <c r="T50" s="123"/>
      <c r="U50" s="162" t="s">
        <v>150</v>
      </c>
      <c r="V50" s="163"/>
      <c r="W50" s="163"/>
      <c r="X50" s="163"/>
      <c r="Y50" s="163"/>
      <c r="Z50" s="163"/>
      <c r="AA50" s="163"/>
      <c r="AB50" s="163"/>
      <c r="AC50" s="163"/>
      <c r="AD50" s="163"/>
      <c r="AE50" s="163"/>
      <c r="AF50" s="163"/>
      <c r="AG50" s="163"/>
      <c r="AH50" s="163"/>
      <c r="AI50" s="163"/>
      <c r="AJ50" s="163"/>
      <c r="AK50" s="163"/>
      <c r="AL50" s="164"/>
      <c r="AM50" s="124"/>
    </row>
    <row r="51" spans="2:39" ht="21" customHeight="1" thickBot="1" x14ac:dyDescent="0.3">
      <c r="B51" s="99" t="s">
        <v>233</v>
      </c>
      <c r="C51" s="99"/>
      <c r="D51" s="69"/>
      <c r="E51" s="69"/>
      <c r="H51"/>
      <c r="I51"/>
      <c r="J51"/>
      <c r="K51"/>
      <c r="L51" s="92" t="s">
        <v>422</v>
      </c>
      <c r="M51" s="77"/>
      <c r="N51" s="70"/>
      <c r="O51" s="70"/>
      <c r="P51" s="70"/>
      <c r="Q51" s="70"/>
      <c r="T51" s="123"/>
      <c r="U51" s="156" t="s">
        <v>444</v>
      </c>
      <c r="V51" s="183"/>
      <c r="W51" s="184"/>
      <c r="X51" s="184"/>
      <c r="Y51" s="184"/>
      <c r="Z51" s="184"/>
      <c r="AA51" s="184"/>
      <c r="AB51" s="184"/>
      <c r="AC51" s="184"/>
      <c r="AD51" s="184"/>
      <c r="AE51" s="184"/>
      <c r="AF51" s="184"/>
      <c r="AG51" s="184"/>
      <c r="AH51" s="184"/>
      <c r="AI51" s="184"/>
      <c r="AJ51" s="184"/>
      <c r="AK51" s="184"/>
      <c r="AL51" s="185"/>
      <c r="AM51" s="124"/>
    </row>
    <row r="52" spans="2:39" ht="22.5" customHeight="1" thickBot="1" x14ac:dyDescent="0.3">
      <c r="B52" s="99" t="s">
        <v>419</v>
      </c>
      <c r="C52" s="99"/>
      <c r="H52"/>
      <c r="I52"/>
      <c r="J52"/>
      <c r="K52"/>
      <c r="L52" s="92" t="s">
        <v>423</v>
      </c>
      <c r="M52" s="77"/>
      <c r="N52" s="70"/>
      <c r="O52" s="70"/>
      <c r="P52" s="70"/>
      <c r="Q52" s="70"/>
      <c r="T52" s="123"/>
      <c r="U52" s="156" t="s">
        <v>445</v>
      </c>
      <c r="V52" s="259"/>
      <c r="W52" s="260"/>
      <c r="X52" s="260"/>
      <c r="Y52" s="260"/>
      <c r="Z52" s="261"/>
      <c r="AA52" s="186" t="s">
        <v>447</v>
      </c>
      <c r="AB52" s="187"/>
      <c r="AC52" s="187"/>
      <c r="AD52" s="188"/>
      <c r="AE52" s="259"/>
      <c r="AF52" s="260"/>
      <c r="AG52" s="260"/>
      <c r="AH52" s="260"/>
      <c r="AI52" s="260"/>
      <c r="AJ52" s="260"/>
      <c r="AK52" s="260"/>
      <c r="AL52" s="261"/>
      <c r="AM52" s="124"/>
    </row>
    <row r="53" spans="2:39" ht="19.5" customHeight="1" thickBot="1" x14ac:dyDescent="0.3">
      <c r="B53" s="99" t="s">
        <v>420</v>
      </c>
      <c r="C53" s="99"/>
      <c r="H53"/>
      <c r="I53"/>
      <c r="J53"/>
      <c r="K53"/>
      <c r="L53" s="92" t="s">
        <v>424</v>
      </c>
      <c r="M53" s="77"/>
      <c r="N53" s="70"/>
      <c r="O53" s="70"/>
      <c r="P53" s="70"/>
      <c r="Q53" s="70"/>
      <c r="T53" s="123"/>
      <c r="U53" s="145" t="s">
        <v>446</v>
      </c>
      <c r="V53" s="160"/>
      <c r="W53" s="161"/>
      <c r="X53" s="161"/>
      <c r="Y53" s="161"/>
      <c r="Z53" s="161"/>
      <c r="AA53" s="157" t="s">
        <v>448</v>
      </c>
      <c r="AB53" s="158"/>
      <c r="AC53" s="158"/>
      <c r="AD53" s="159"/>
      <c r="AE53" s="183"/>
      <c r="AF53" s="184"/>
      <c r="AG53" s="184"/>
      <c r="AH53" s="184"/>
      <c r="AI53" s="184"/>
      <c r="AJ53" s="184"/>
      <c r="AK53" s="184"/>
      <c r="AL53" s="185"/>
      <c r="AM53" s="124"/>
    </row>
    <row r="54" spans="2:39" ht="18.75" customHeight="1" x14ac:dyDescent="0.25">
      <c r="B54" s="99" t="s">
        <v>417</v>
      </c>
      <c r="C54" s="99"/>
      <c r="H54"/>
      <c r="I54"/>
      <c r="J54"/>
      <c r="K54"/>
      <c r="L54" s="88" t="s">
        <v>425</v>
      </c>
      <c r="M54"/>
      <c r="N54" s="70"/>
      <c r="O54" s="70"/>
      <c r="P54" s="70"/>
      <c r="Q54" s="70"/>
      <c r="T54" s="127"/>
      <c r="U54" s="128"/>
      <c r="V54" s="128"/>
      <c r="W54" s="128"/>
      <c r="X54" s="128"/>
      <c r="Y54" s="128"/>
      <c r="Z54" s="128"/>
      <c r="AA54" s="128"/>
      <c r="AB54" s="128"/>
      <c r="AC54" s="128"/>
      <c r="AD54" s="128"/>
      <c r="AE54" s="129"/>
      <c r="AF54" s="129"/>
      <c r="AG54" s="129"/>
      <c r="AH54" s="129"/>
      <c r="AI54" s="129"/>
      <c r="AJ54" s="129"/>
      <c r="AK54" s="129"/>
      <c r="AL54" s="129"/>
      <c r="AM54" s="130"/>
    </row>
    <row r="55" spans="2:39" x14ac:dyDescent="0.25">
      <c r="B55" s="99" t="s">
        <v>418</v>
      </c>
      <c r="C55" s="99"/>
      <c r="H55"/>
      <c r="I55"/>
      <c r="J55"/>
      <c r="K55"/>
      <c r="L55" s="88" t="s">
        <v>388</v>
      </c>
      <c r="M55"/>
      <c r="N55" s="70"/>
      <c r="O55" s="70"/>
      <c r="P55" s="70"/>
    </row>
    <row r="56" spans="2:39" x14ac:dyDescent="0.25">
      <c r="B56" s="99" t="s">
        <v>232</v>
      </c>
      <c r="C56" s="99"/>
      <c r="J56"/>
      <c r="K56"/>
      <c r="L56" s="88" t="s">
        <v>390</v>
      </c>
      <c r="M56"/>
      <c r="N56" s="70"/>
      <c r="O56" s="70"/>
      <c r="P56" s="70"/>
      <c r="Q56" s="70"/>
    </row>
    <row r="57" spans="2:39" x14ac:dyDescent="0.25">
      <c r="B57" s="99" t="s">
        <v>378</v>
      </c>
      <c r="C57" s="99"/>
      <c r="H57"/>
      <c r="I57"/>
      <c r="J57"/>
      <c r="K57"/>
      <c r="L57" s="92" t="s">
        <v>406</v>
      </c>
      <c r="M57" s="77"/>
      <c r="Q57" s="70"/>
    </row>
    <row r="58" spans="2:39" ht="15.75" thickBot="1" x14ac:dyDescent="0.3">
      <c r="B58" s="99" t="s">
        <v>379</v>
      </c>
      <c r="C58" s="99"/>
      <c r="H58"/>
      <c r="I58"/>
      <c r="J58"/>
      <c r="K58"/>
      <c r="L58" s="88" t="s">
        <v>391</v>
      </c>
      <c r="M58"/>
      <c r="N58" s="70"/>
      <c r="O58" s="70"/>
      <c r="P58" s="70"/>
      <c r="Q58" s="70"/>
    </row>
    <row r="59" spans="2:39" x14ac:dyDescent="0.25">
      <c r="B59" s="107" t="s">
        <v>304</v>
      </c>
      <c r="C59" s="102"/>
      <c r="D59" s="69"/>
      <c r="E59" s="69"/>
      <c r="H59"/>
      <c r="I59"/>
      <c r="J59"/>
      <c r="K59"/>
      <c r="L59" s="92" t="s">
        <v>407</v>
      </c>
      <c r="M59" s="77"/>
      <c r="N59" s="70"/>
      <c r="O59" s="70"/>
      <c r="P59" s="70"/>
      <c r="Q59" s="70"/>
    </row>
    <row r="60" spans="2:39" x14ac:dyDescent="0.25">
      <c r="B60" s="99" t="s">
        <v>247</v>
      </c>
      <c r="C60" s="99"/>
      <c r="D60" s="69"/>
      <c r="E60" s="69"/>
      <c r="H60"/>
      <c r="I60"/>
      <c r="J60"/>
      <c r="K60"/>
      <c r="L60" s="92" t="s">
        <v>415</v>
      </c>
      <c r="M60" s="77"/>
      <c r="N60" s="70"/>
      <c r="O60" s="70"/>
      <c r="P60" s="70"/>
      <c r="Q60" s="70"/>
    </row>
    <row r="61" spans="2:39" x14ac:dyDescent="0.25">
      <c r="B61" s="99" t="s">
        <v>248</v>
      </c>
      <c r="C61" s="99"/>
      <c r="D61" s="69"/>
      <c r="E61" s="69"/>
      <c r="H61"/>
      <c r="I61"/>
      <c r="J61"/>
      <c r="K61"/>
      <c r="L61" s="92" t="s">
        <v>473</v>
      </c>
      <c r="M61" s="77"/>
      <c r="N61" s="70"/>
      <c r="O61" s="70"/>
      <c r="P61" s="70"/>
      <c r="Q61" s="70"/>
    </row>
    <row r="62" spans="2:39" x14ac:dyDescent="0.25">
      <c r="B62" s="99" t="s">
        <v>249</v>
      </c>
      <c r="C62" s="99"/>
      <c r="D62" s="69"/>
      <c r="E62" s="69"/>
      <c r="H62"/>
      <c r="I62"/>
      <c r="J62"/>
      <c r="K62"/>
      <c r="L62" s="88" t="s">
        <v>389</v>
      </c>
      <c r="M62"/>
      <c r="N62" s="70"/>
      <c r="O62" s="70"/>
      <c r="P62" s="70"/>
    </row>
    <row r="63" spans="2:39" x14ac:dyDescent="0.25">
      <c r="B63" s="99" t="s">
        <v>369</v>
      </c>
      <c r="C63" s="99"/>
      <c r="H63"/>
      <c r="I63"/>
      <c r="J63" s="69"/>
      <c r="K63" s="69"/>
      <c r="L63" s="88" t="s">
        <v>372</v>
      </c>
      <c r="M63"/>
      <c r="N63" s="70"/>
      <c r="O63" s="70"/>
      <c r="P63" s="70"/>
    </row>
    <row r="64" spans="2:39" x14ac:dyDescent="0.25">
      <c r="B64" s="99" t="s">
        <v>253</v>
      </c>
      <c r="C64" s="99"/>
      <c r="H64"/>
      <c r="I64"/>
      <c r="J64" s="69"/>
      <c r="K64" s="69"/>
      <c r="L64" s="88" t="s">
        <v>385</v>
      </c>
      <c r="M64"/>
    </row>
    <row r="65" spans="2:17" x14ac:dyDescent="0.25">
      <c r="B65" s="102" t="s">
        <v>242</v>
      </c>
      <c r="C65" s="102"/>
      <c r="H65"/>
      <c r="I65"/>
      <c r="J65" s="69"/>
      <c r="K65" s="69"/>
      <c r="L65" s="88" t="s">
        <v>386</v>
      </c>
      <c r="M65"/>
    </row>
    <row r="66" spans="2:17" x14ac:dyDescent="0.25">
      <c r="B66" s="99" t="s">
        <v>252</v>
      </c>
      <c r="C66" s="99"/>
      <c r="H66"/>
      <c r="I66"/>
      <c r="J66" s="69"/>
      <c r="K66" s="69"/>
      <c r="L66" s="88" t="s">
        <v>387</v>
      </c>
      <c r="M66"/>
    </row>
    <row r="67" spans="2:17" x14ac:dyDescent="0.25">
      <c r="B67" s="99" t="s">
        <v>251</v>
      </c>
      <c r="C67" s="99"/>
      <c r="H67"/>
      <c r="I67"/>
      <c r="J67" s="69"/>
      <c r="K67" s="69"/>
      <c r="L67" s="88" t="s">
        <v>384</v>
      </c>
      <c r="M67"/>
    </row>
    <row r="68" spans="2:17" x14ac:dyDescent="0.25">
      <c r="B68" s="99" t="s">
        <v>129</v>
      </c>
      <c r="C68" s="99"/>
      <c r="H68"/>
      <c r="I68"/>
      <c r="J68" s="69"/>
      <c r="K68" s="69"/>
      <c r="L68" s="88" t="s">
        <v>373</v>
      </c>
      <c r="M68"/>
    </row>
    <row r="69" spans="2:17" x14ac:dyDescent="0.25">
      <c r="B69" s="99" t="s">
        <v>250</v>
      </c>
      <c r="C69" s="99"/>
      <c r="H69"/>
      <c r="I69"/>
      <c r="J69" s="69"/>
      <c r="K69" s="69"/>
      <c r="L69" s="88" t="s">
        <v>474</v>
      </c>
      <c r="M69"/>
    </row>
    <row r="70" spans="2:17" x14ac:dyDescent="0.25">
      <c r="B70" s="102" t="s">
        <v>305</v>
      </c>
      <c r="C70" s="102"/>
      <c r="H70" s="69"/>
      <c r="I70" s="69"/>
      <c r="J70" s="69"/>
      <c r="K70" s="69"/>
      <c r="L70" s="88" t="s">
        <v>392</v>
      </c>
      <c r="M70" s="77"/>
    </row>
    <row r="71" spans="2:17" x14ac:dyDescent="0.25">
      <c r="B71" s="102" t="s">
        <v>302</v>
      </c>
      <c r="C71" s="102"/>
      <c r="H71" s="69"/>
      <c r="I71" s="69"/>
      <c r="J71" s="69"/>
      <c r="K71" s="69"/>
      <c r="L71" s="92" t="s">
        <v>405</v>
      </c>
      <c r="M71" s="77"/>
    </row>
    <row r="72" spans="2:17" x14ac:dyDescent="0.25">
      <c r="B72" s="99" t="s">
        <v>238</v>
      </c>
      <c r="C72" s="99"/>
      <c r="H72" s="69"/>
      <c r="I72" s="69"/>
      <c r="J72" s="69"/>
      <c r="K72" s="69"/>
      <c r="L72" s="92" t="s">
        <v>429</v>
      </c>
      <c r="M72" s="77"/>
    </row>
    <row r="73" spans="2:17" x14ac:dyDescent="0.25">
      <c r="B73" s="99" t="s">
        <v>240</v>
      </c>
      <c r="C73" s="99"/>
      <c r="H73" s="69"/>
      <c r="I73" s="69"/>
      <c r="J73" s="69"/>
      <c r="K73" s="69"/>
      <c r="L73" s="92" t="s">
        <v>428</v>
      </c>
      <c r="M73"/>
      <c r="Q73" s="70"/>
    </row>
    <row r="74" spans="2:17" x14ac:dyDescent="0.25">
      <c r="B74" s="99" t="s">
        <v>241</v>
      </c>
      <c r="C74" s="99"/>
      <c r="H74" s="69"/>
      <c r="I74" s="69"/>
      <c r="J74" s="69"/>
      <c r="K74" s="69"/>
      <c r="L74" s="88"/>
      <c r="M74"/>
      <c r="Q74" s="70"/>
    </row>
    <row r="75" spans="2:17" x14ac:dyDescent="0.25">
      <c r="B75" s="100" t="s">
        <v>330</v>
      </c>
      <c r="C75" s="100"/>
      <c r="H75" s="69"/>
      <c r="I75" s="69"/>
      <c r="J75" s="69"/>
      <c r="K75" s="69"/>
      <c r="L75" s="88"/>
      <c r="M75"/>
      <c r="N75" s="70"/>
      <c r="O75" s="70"/>
      <c r="P75" s="70"/>
      <c r="Q75" s="70"/>
    </row>
    <row r="76" spans="2:17" x14ac:dyDescent="0.25">
      <c r="B76" s="100" t="s">
        <v>337</v>
      </c>
      <c r="C76" s="100"/>
      <c r="H76" s="69"/>
      <c r="I76" s="69"/>
      <c r="J76" s="69"/>
      <c r="K76" s="69"/>
      <c r="L76" s="88"/>
      <c r="M76"/>
      <c r="N76" s="70"/>
      <c r="O76" s="70"/>
      <c r="P76" s="70"/>
      <c r="Q76" s="70"/>
    </row>
    <row r="77" spans="2:17" ht="15.75" thickBot="1" x14ac:dyDescent="0.3">
      <c r="B77" s="102" t="s">
        <v>303</v>
      </c>
      <c r="C77" s="102"/>
      <c r="H77" s="69"/>
      <c r="I77" s="69"/>
      <c r="J77" s="69"/>
      <c r="K77" s="69"/>
      <c r="L77" s="94"/>
      <c r="M77"/>
      <c r="N77" s="70"/>
      <c r="O77" s="70"/>
      <c r="P77" s="70"/>
      <c r="Q77" s="70"/>
    </row>
    <row r="78" spans="2:17" x14ac:dyDescent="0.25">
      <c r="B78" s="102" t="s">
        <v>395</v>
      </c>
      <c r="C78" s="102"/>
      <c r="H78" s="69"/>
      <c r="I78" s="69"/>
      <c r="J78" s="69"/>
      <c r="K78" s="69"/>
      <c r="L78" s="75"/>
      <c r="M78"/>
      <c r="N78" s="70"/>
      <c r="O78" s="70"/>
      <c r="P78" s="70"/>
      <c r="Q78" s="70"/>
    </row>
    <row r="79" spans="2:17" x14ac:dyDescent="0.25">
      <c r="B79" s="103" t="s">
        <v>246</v>
      </c>
      <c r="C79" s="102"/>
      <c r="H79" s="69"/>
      <c r="I79" s="69"/>
      <c r="J79" s="69"/>
      <c r="K79" s="69"/>
      <c r="L79"/>
      <c r="M79"/>
      <c r="N79" s="70"/>
      <c r="O79" s="70"/>
      <c r="P79" s="70"/>
      <c r="Q79" s="70"/>
    </row>
    <row r="80" spans="2:17" x14ac:dyDescent="0.25">
      <c r="B80" s="103" t="s">
        <v>243</v>
      </c>
      <c r="C80" s="102"/>
      <c r="H80" s="69"/>
      <c r="I80" s="69"/>
      <c r="J80" s="69"/>
      <c r="K80" s="69"/>
      <c r="L80"/>
      <c r="M80"/>
      <c r="N80" s="70"/>
      <c r="O80" s="70"/>
      <c r="P80" s="70"/>
      <c r="Q80" s="70"/>
    </row>
    <row r="81" spans="2:17" x14ac:dyDescent="0.25">
      <c r="B81" s="103" t="s">
        <v>244</v>
      </c>
      <c r="C81" s="102"/>
      <c r="H81" s="69"/>
      <c r="I81" s="69"/>
      <c r="J81" s="69"/>
      <c r="K81" s="69"/>
      <c r="L81"/>
      <c r="M81"/>
      <c r="N81" s="70"/>
      <c r="O81" s="70"/>
      <c r="P81" s="70"/>
      <c r="Q81" s="70"/>
    </row>
    <row r="82" spans="2:17" x14ac:dyDescent="0.25">
      <c r="B82" s="103" t="s">
        <v>245</v>
      </c>
      <c r="C82" s="102"/>
      <c r="H82" s="69"/>
      <c r="I82" s="69"/>
      <c r="J82" s="69"/>
      <c r="K82" s="69"/>
      <c r="L82"/>
      <c r="M82"/>
      <c r="N82" s="70"/>
      <c r="O82" s="70"/>
      <c r="P82" s="70"/>
      <c r="Q82" s="70"/>
    </row>
    <row r="83" spans="2:17" ht="15.75" thickBot="1" x14ac:dyDescent="0.3">
      <c r="B83" s="108" t="s">
        <v>239</v>
      </c>
      <c r="C83" s="99"/>
      <c r="H83" s="69"/>
      <c r="I83" s="69"/>
      <c r="J83" s="69"/>
      <c r="K83" s="69"/>
      <c r="L83"/>
      <c r="M83"/>
      <c r="N83" s="70"/>
      <c r="O83" s="70"/>
      <c r="P83" s="70"/>
      <c r="Q83" s="70"/>
    </row>
    <row r="84" spans="2:17" x14ac:dyDescent="0.25">
      <c r="B84" s="104" t="s">
        <v>259</v>
      </c>
      <c r="C84" s="99"/>
      <c r="H84" s="69"/>
      <c r="I84" s="69"/>
      <c r="J84" s="69"/>
      <c r="K84" s="69"/>
      <c r="L84"/>
      <c r="M84"/>
      <c r="N84" s="70"/>
      <c r="O84" s="70"/>
      <c r="P84" s="70"/>
      <c r="Q84" s="70"/>
    </row>
    <row r="85" spans="2:17" x14ac:dyDescent="0.25">
      <c r="B85" s="104" t="s">
        <v>256</v>
      </c>
      <c r="C85" s="99"/>
      <c r="H85" s="69"/>
      <c r="I85" s="69"/>
      <c r="J85" s="69"/>
      <c r="K85" s="69"/>
      <c r="L85"/>
      <c r="M85"/>
      <c r="N85" s="70"/>
      <c r="O85" s="70"/>
      <c r="P85" s="70"/>
      <c r="Q85" s="70"/>
    </row>
    <row r="86" spans="2:17" x14ac:dyDescent="0.25">
      <c r="B86" s="104" t="s">
        <v>257</v>
      </c>
      <c r="C86" s="99"/>
      <c r="H86" s="69"/>
      <c r="I86" s="69"/>
      <c r="J86" s="69"/>
      <c r="K86" s="69"/>
      <c r="L86"/>
      <c r="M86" s="71"/>
      <c r="N86" s="70"/>
      <c r="O86" s="70"/>
      <c r="P86" s="70"/>
      <c r="Q86" s="70"/>
    </row>
    <row r="87" spans="2:17" x14ac:dyDescent="0.25">
      <c r="B87" s="104" t="s">
        <v>398</v>
      </c>
      <c r="C87" s="99"/>
      <c r="H87" s="69"/>
      <c r="I87" s="69"/>
      <c r="J87" s="69"/>
      <c r="K87" s="69"/>
      <c r="L87" s="71"/>
      <c r="M87" s="71"/>
      <c r="N87" s="70"/>
      <c r="O87" s="70"/>
      <c r="P87" s="70"/>
      <c r="Q87" s="70"/>
    </row>
    <row r="88" spans="2:17" x14ac:dyDescent="0.25">
      <c r="B88" s="104" t="s">
        <v>254</v>
      </c>
      <c r="C88" s="99"/>
      <c r="H88" s="69"/>
      <c r="I88" s="69"/>
      <c r="J88" s="69"/>
      <c r="K88" s="69"/>
      <c r="L88" s="71"/>
      <c r="M88"/>
      <c r="N88" s="70"/>
      <c r="O88" s="70"/>
      <c r="P88" s="70"/>
      <c r="Q88" s="70"/>
    </row>
    <row r="89" spans="2:17" x14ac:dyDescent="0.25">
      <c r="B89" s="104" t="s">
        <v>397</v>
      </c>
      <c r="C89" s="99"/>
      <c r="H89" s="69"/>
      <c r="I89" s="69"/>
      <c r="J89" s="69"/>
      <c r="K89" s="69"/>
      <c r="L89"/>
      <c r="M89" s="71"/>
      <c r="N89" s="70"/>
      <c r="O89" s="70"/>
      <c r="P89" s="70"/>
      <c r="Q89" s="70"/>
    </row>
    <row r="90" spans="2:17" x14ac:dyDescent="0.25">
      <c r="B90" s="104" t="s">
        <v>258</v>
      </c>
      <c r="C90" s="99"/>
      <c r="H90" s="69"/>
      <c r="I90" s="69"/>
      <c r="J90" s="69"/>
      <c r="K90" s="69"/>
      <c r="L90" s="71"/>
      <c r="M90" s="71"/>
      <c r="N90" s="70"/>
      <c r="O90" s="70"/>
      <c r="P90" s="70"/>
      <c r="Q90" s="70"/>
    </row>
    <row r="91" spans="2:17" x14ac:dyDescent="0.25">
      <c r="B91" s="105" t="s">
        <v>311</v>
      </c>
      <c r="C91" s="100"/>
      <c r="H91" s="69"/>
      <c r="I91" s="69"/>
      <c r="J91" s="69"/>
      <c r="K91" s="69"/>
      <c r="L91" s="71"/>
      <c r="M91" s="72"/>
      <c r="N91" s="70"/>
      <c r="O91" s="70"/>
      <c r="P91" s="70"/>
      <c r="Q91" s="70"/>
    </row>
    <row r="92" spans="2:17" x14ac:dyDescent="0.25">
      <c r="B92" s="105" t="s">
        <v>338</v>
      </c>
      <c r="C92" s="100"/>
      <c r="H92" s="69"/>
      <c r="I92" s="69"/>
      <c r="J92" s="69"/>
      <c r="K92" s="69"/>
      <c r="L92" s="72"/>
      <c r="M92" s="71"/>
      <c r="N92" s="70"/>
      <c r="O92" s="70"/>
      <c r="P92" s="70"/>
      <c r="Q92" s="70"/>
    </row>
    <row r="93" spans="2:17" x14ac:dyDescent="0.25">
      <c r="B93" s="105" t="s">
        <v>340</v>
      </c>
      <c r="C93" s="100"/>
      <c r="H93" s="69"/>
      <c r="I93" s="69"/>
      <c r="J93" s="69"/>
      <c r="K93" s="69"/>
      <c r="L93" s="71"/>
      <c r="M93" s="71"/>
      <c r="N93" s="70"/>
      <c r="O93" s="70"/>
      <c r="P93" s="70"/>
      <c r="Q93" s="70"/>
    </row>
    <row r="94" spans="2:17" x14ac:dyDescent="0.25">
      <c r="B94" s="105" t="s">
        <v>312</v>
      </c>
      <c r="C94" s="100"/>
      <c r="H94" s="69"/>
      <c r="I94" s="69"/>
      <c r="J94" s="69"/>
      <c r="K94" s="69"/>
      <c r="L94" s="71"/>
      <c r="M94" s="71"/>
      <c r="N94" s="70"/>
      <c r="O94" s="70"/>
      <c r="P94" s="70"/>
      <c r="Q94" s="70"/>
    </row>
    <row r="95" spans="2:17" x14ac:dyDescent="0.25">
      <c r="B95" s="104" t="s">
        <v>261</v>
      </c>
      <c r="C95" s="99"/>
      <c r="H95" s="69"/>
      <c r="I95" s="69"/>
      <c r="J95" s="69"/>
      <c r="K95" s="69"/>
      <c r="L95" s="71"/>
      <c r="M95" s="71"/>
      <c r="N95" s="70"/>
      <c r="O95" s="70"/>
      <c r="P95" s="70"/>
      <c r="Q95" s="70"/>
    </row>
    <row r="96" spans="2:17" x14ac:dyDescent="0.25">
      <c r="B96" s="104" t="s">
        <v>396</v>
      </c>
      <c r="C96" s="99"/>
      <c r="H96" s="69"/>
      <c r="I96" s="69"/>
      <c r="J96" s="69"/>
      <c r="K96" s="69"/>
      <c r="L96" s="71"/>
      <c r="M96" s="71"/>
      <c r="N96" s="70"/>
      <c r="O96" s="70"/>
      <c r="P96" s="70"/>
      <c r="Q96" s="70"/>
    </row>
    <row r="97" spans="2:17" x14ac:dyDescent="0.25">
      <c r="B97" s="104" t="s">
        <v>370</v>
      </c>
      <c r="C97" s="99"/>
      <c r="H97" s="69"/>
      <c r="I97" s="69"/>
      <c r="J97" s="69"/>
      <c r="K97" s="69"/>
      <c r="L97" s="71"/>
      <c r="N97" s="70"/>
      <c r="O97" s="70"/>
      <c r="P97" s="70"/>
      <c r="Q97" s="70"/>
    </row>
    <row r="98" spans="2:17" x14ac:dyDescent="0.25">
      <c r="B98" s="104" t="s">
        <v>260</v>
      </c>
      <c r="C98" s="99"/>
      <c r="H98" s="69"/>
      <c r="I98" s="69"/>
      <c r="J98" s="69"/>
      <c r="K98" s="69"/>
      <c r="N98" s="70"/>
      <c r="O98" s="70"/>
      <c r="P98" s="70"/>
      <c r="Q98" s="70"/>
    </row>
    <row r="99" spans="2:17" x14ac:dyDescent="0.25">
      <c r="B99" s="104" t="s">
        <v>351</v>
      </c>
      <c r="C99" s="99"/>
      <c r="H99" s="69"/>
      <c r="I99" s="69"/>
      <c r="J99" s="69"/>
      <c r="K99" s="69"/>
      <c r="N99" s="70"/>
      <c r="O99" s="70"/>
      <c r="P99" s="70"/>
      <c r="Q99" s="70"/>
    </row>
    <row r="100" spans="2:17" ht="15.75" thickBot="1" x14ac:dyDescent="0.3">
      <c r="B100" s="104" t="s">
        <v>255</v>
      </c>
      <c r="C100" s="99"/>
      <c r="H100" s="69"/>
      <c r="I100" s="69"/>
      <c r="J100" s="69"/>
      <c r="K100" s="69"/>
      <c r="N100" s="70"/>
      <c r="O100" s="70"/>
      <c r="P100" s="70"/>
      <c r="Q100" s="70"/>
    </row>
    <row r="101" spans="2:17" x14ac:dyDescent="0.25">
      <c r="B101" s="109" t="s">
        <v>275</v>
      </c>
      <c r="C101" s="99"/>
      <c r="H101" s="69"/>
      <c r="I101" s="69"/>
      <c r="J101" s="69"/>
      <c r="K101" s="69"/>
      <c r="N101" s="70"/>
      <c r="O101" s="70"/>
      <c r="P101" s="70"/>
      <c r="Q101" s="70"/>
    </row>
    <row r="102" spans="2:17" x14ac:dyDescent="0.25">
      <c r="B102" s="104" t="s">
        <v>274</v>
      </c>
      <c r="C102" s="99"/>
      <c r="H102" s="69"/>
      <c r="I102" s="69"/>
      <c r="J102" s="69"/>
      <c r="K102" s="69"/>
      <c r="N102" s="70"/>
      <c r="O102" s="70"/>
      <c r="P102" s="70"/>
      <c r="Q102" s="70"/>
    </row>
    <row r="103" spans="2:17" x14ac:dyDescent="0.25">
      <c r="B103" s="104" t="s">
        <v>276</v>
      </c>
      <c r="C103" s="99"/>
      <c r="H103" s="69"/>
      <c r="I103" s="69"/>
      <c r="J103" s="69"/>
      <c r="K103" s="69"/>
      <c r="N103" s="70"/>
      <c r="O103" s="70"/>
      <c r="P103" s="70"/>
      <c r="Q103" s="70"/>
    </row>
    <row r="104" spans="2:17" x14ac:dyDescent="0.25">
      <c r="B104" s="104" t="s">
        <v>281</v>
      </c>
      <c r="C104" s="99"/>
      <c r="H104" s="69"/>
      <c r="I104" s="69"/>
      <c r="J104" s="69"/>
      <c r="K104" s="69"/>
      <c r="N104" s="70"/>
      <c r="O104" s="70"/>
      <c r="P104" s="70"/>
      <c r="Q104" s="70"/>
    </row>
    <row r="105" spans="2:17" x14ac:dyDescent="0.25">
      <c r="B105" s="104" t="s">
        <v>280</v>
      </c>
      <c r="C105" s="99"/>
      <c r="H105" s="69"/>
      <c r="I105" s="69"/>
      <c r="J105" s="69"/>
      <c r="K105" s="69"/>
      <c r="N105" s="70"/>
      <c r="O105" s="70"/>
      <c r="P105" s="70"/>
      <c r="Q105" s="70"/>
    </row>
    <row r="106" spans="2:17" x14ac:dyDescent="0.25">
      <c r="B106" s="104" t="s">
        <v>278</v>
      </c>
      <c r="C106" s="99"/>
      <c r="H106" s="69"/>
      <c r="I106" s="69"/>
      <c r="J106" s="69"/>
      <c r="K106" s="69"/>
      <c r="N106" s="70"/>
      <c r="O106" s="70"/>
      <c r="P106" s="70"/>
      <c r="Q106" s="70"/>
    </row>
    <row r="107" spans="2:17" x14ac:dyDescent="0.25">
      <c r="B107" s="104" t="s">
        <v>277</v>
      </c>
      <c r="C107" s="99"/>
      <c r="H107" s="69"/>
      <c r="I107" s="69"/>
      <c r="J107" s="69"/>
      <c r="K107" s="69"/>
      <c r="N107" s="70"/>
      <c r="O107" s="70"/>
      <c r="P107" s="70"/>
      <c r="Q107" s="70"/>
    </row>
    <row r="108" spans="2:17" x14ac:dyDescent="0.25">
      <c r="B108" s="104" t="s">
        <v>271</v>
      </c>
      <c r="C108" s="99"/>
      <c r="H108" s="69"/>
      <c r="I108" s="69"/>
      <c r="J108" s="69"/>
      <c r="K108" s="69"/>
      <c r="N108" s="70"/>
      <c r="O108" s="70"/>
      <c r="P108" s="70"/>
      <c r="Q108" s="70"/>
    </row>
    <row r="109" spans="2:17" x14ac:dyDescent="0.25">
      <c r="B109" s="104" t="s">
        <v>279</v>
      </c>
      <c r="C109" s="99"/>
      <c r="H109" s="69"/>
      <c r="I109" s="69"/>
      <c r="J109" s="69"/>
      <c r="K109" s="69"/>
      <c r="N109" s="70"/>
      <c r="O109" s="70"/>
      <c r="P109" s="70"/>
      <c r="Q109" s="70"/>
    </row>
    <row r="110" spans="2:17" x14ac:dyDescent="0.25">
      <c r="B110" s="104" t="s">
        <v>270</v>
      </c>
      <c r="C110" s="99"/>
      <c r="H110" s="69"/>
      <c r="I110" s="69"/>
      <c r="J110" s="69"/>
      <c r="K110" s="69"/>
      <c r="N110" s="70"/>
      <c r="O110" s="70"/>
      <c r="P110" s="70"/>
      <c r="Q110" s="70"/>
    </row>
    <row r="111" spans="2:17" x14ac:dyDescent="0.25">
      <c r="B111" s="104" t="s">
        <v>269</v>
      </c>
      <c r="C111" s="99"/>
      <c r="H111" s="69"/>
      <c r="I111" s="69"/>
      <c r="J111" s="69"/>
      <c r="K111" s="69"/>
      <c r="N111" s="70"/>
      <c r="O111" s="70"/>
      <c r="P111" s="70"/>
      <c r="Q111" s="70"/>
    </row>
    <row r="112" spans="2:17" x14ac:dyDescent="0.25">
      <c r="B112" s="104" t="s">
        <v>266</v>
      </c>
      <c r="C112" s="99"/>
      <c r="H112" s="69"/>
      <c r="I112" s="69"/>
      <c r="J112" s="69"/>
      <c r="K112" s="69"/>
      <c r="M112" s="71"/>
      <c r="N112" s="70"/>
      <c r="O112" s="70"/>
      <c r="P112" s="70"/>
      <c r="Q112" s="70"/>
    </row>
    <row r="113" spans="2:17" x14ac:dyDescent="0.25">
      <c r="B113" s="104" t="s">
        <v>262</v>
      </c>
      <c r="C113" s="99"/>
      <c r="H113" s="69"/>
      <c r="I113" s="69"/>
      <c r="J113" s="69"/>
      <c r="K113" s="69"/>
      <c r="L113" s="71"/>
      <c r="M113" s="71"/>
      <c r="N113" s="70"/>
      <c r="O113" s="70"/>
      <c r="P113" s="70"/>
      <c r="Q113" s="70"/>
    </row>
    <row r="114" spans="2:17" x14ac:dyDescent="0.25">
      <c r="B114" s="104" t="s">
        <v>263</v>
      </c>
      <c r="C114" s="99"/>
      <c r="H114" s="69"/>
      <c r="I114" s="69"/>
      <c r="J114" s="69"/>
      <c r="K114" s="69"/>
      <c r="L114" s="71"/>
      <c r="M114" s="71"/>
      <c r="N114" s="70"/>
      <c r="O114" s="70"/>
      <c r="P114" s="70"/>
      <c r="Q114" s="70"/>
    </row>
    <row r="115" spans="2:17" x14ac:dyDescent="0.25">
      <c r="B115" s="104" t="s">
        <v>264</v>
      </c>
      <c r="C115" s="99"/>
      <c r="H115" s="69"/>
      <c r="I115" s="69"/>
      <c r="J115" s="69"/>
      <c r="K115" s="69"/>
      <c r="L115" s="71"/>
      <c r="M115" s="71"/>
      <c r="N115" s="70"/>
      <c r="O115" s="70"/>
      <c r="P115" s="70"/>
      <c r="Q115" s="70"/>
    </row>
    <row r="116" spans="2:17" x14ac:dyDescent="0.25">
      <c r="B116" s="104" t="s">
        <v>265</v>
      </c>
      <c r="C116" s="99"/>
      <c r="H116" s="69"/>
      <c r="I116" s="69"/>
      <c r="J116" s="69"/>
      <c r="K116" s="69"/>
      <c r="L116" s="71"/>
      <c r="M116"/>
      <c r="N116" s="70"/>
      <c r="O116" s="70"/>
      <c r="P116" s="70"/>
      <c r="Q116" s="74"/>
    </row>
    <row r="117" spans="2:17" x14ac:dyDescent="0.25">
      <c r="B117" s="105" t="s">
        <v>313</v>
      </c>
      <c r="C117" s="100"/>
      <c r="H117" s="69"/>
      <c r="I117" s="69"/>
      <c r="J117" s="69"/>
      <c r="K117" s="69"/>
      <c r="L117"/>
      <c r="N117" s="70"/>
      <c r="O117" s="70"/>
      <c r="P117" s="70"/>
      <c r="Q117" s="70"/>
    </row>
    <row r="118" spans="2:17" x14ac:dyDescent="0.25">
      <c r="B118" s="105" t="s">
        <v>306</v>
      </c>
      <c r="C118" s="100"/>
      <c r="H118" s="69"/>
      <c r="I118" s="69"/>
      <c r="J118" s="69"/>
      <c r="K118" s="69"/>
      <c r="M118" s="69"/>
      <c r="N118" s="74"/>
      <c r="O118" s="74"/>
      <c r="P118" s="74"/>
      <c r="Q118" s="74"/>
    </row>
    <row r="119" spans="2:17" x14ac:dyDescent="0.25">
      <c r="B119" s="105" t="s">
        <v>339</v>
      </c>
      <c r="C119" s="100"/>
      <c r="H119" s="69"/>
      <c r="I119" s="69"/>
      <c r="J119" s="69"/>
      <c r="K119" s="69"/>
      <c r="L119" s="69"/>
      <c r="M119" s="69"/>
      <c r="N119" s="70"/>
      <c r="O119" s="70"/>
      <c r="P119" s="70"/>
      <c r="Q119" s="70"/>
    </row>
    <row r="120" spans="2:17" x14ac:dyDescent="0.25">
      <c r="B120" s="105" t="s">
        <v>341</v>
      </c>
      <c r="C120" s="100"/>
      <c r="H120" s="69"/>
      <c r="I120" s="69"/>
      <c r="J120" s="69"/>
      <c r="K120" s="69"/>
      <c r="L120" s="69"/>
      <c r="M120" s="69"/>
      <c r="N120" s="74"/>
      <c r="O120" s="74"/>
      <c r="P120" s="74"/>
      <c r="Q120" s="74"/>
    </row>
    <row r="121" spans="2:17" x14ac:dyDescent="0.25">
      <c r="B121" s="105" t="s">
        <v>314</v>
      </c>
      <c r="C121" s="100"/>
      <c r="H121" s="69"/>
      <c r="I121" s="69"/>
      <c r="J121" s="69"/>
      <c r="K121" s="69"/>
      <c r="L121" s="69"/>
      <c r="M121" s="69"/>
      <c r="N121" s="70"/>
      <c r="O121" s="70"/>
      <c r="P121" s="70"/>
      <c r="Q121" s="70"/>
    </row>
    <row r="122" spans="2:17" x14ac:dyDescent="0.25">
      <c r="B122" s="105" t="s">
        <v>315</v>
      </c>
      <c r="C122" s="100"/>
      <c r="H122" s="69"/>
      <c r="I122" s="69"/>
      <c r="J122" s="69"/>
      <c r="K122" s="69"/>
      <c r="L122" s="69"/>
      <c r="M122" s="69"/>
      <c r="N122" s="74"/>
      <c r="O122" s="74"/>
      <c r="P122" s="74"/>
      <c r="Q122" s="74"/>
    </row>
    <row r="123" spans="2:17" x14ac:dyDescent="0.25">
      <c r="B123" s="105" t="s">
        <v>316</v>
      </c>
      <c r="C123" s="100"/>
      <c r="H123" s="69"/>
      <c r="I123" s="69"/>
      <c r="J123" s="69"/>
      <c r="K123" s="69"/>
      <c r="L123" s="69"/>
      <c r="M123" s="69"/>
      <c r="N123" s="70"/>
      <c r="O123" s="70"/>
      <c r="P123" s="70"/>
      <c r="Q123" s="70"/>
    </row>
    <row r="124" spans="2:17" x14ac:dyDescent="0.25">
      <c r="B124" s="104" t="s">
        <v>272</v>
      </c>
      <c r="C124" s="99"/>
      <c r="H124" s="69"/>
      <c r="I124" s="69"/>
      <c r="J124" s="69"/>
      <c r="K124" s="69"/>
      <c r="L124" s="69"/>
      <c r="M124" s="69"/>
      <c r="N124" s="74"/>
      <c r="O124" s="74"/>
      <c r="P124" s="74"/>
      <c r="Q124" s="70"/>
    </row>
    <row r="125" spans="2:17" x14ac:dyDescent="0.25">
      <c r="B125" s="104" t="s">
        <v>273</v>
      </c>
      <c r="C125" s="99"/>
      <c r="H125" s="69"/>
      <c r="I125" s="69"/>
      <c r="J125" s="69"/>
      <c r="K125" s="69"/>
      <c r="L125" s="69"/>
      <c r="M125" s="69"/>
      <c r="N125" s="70"/>
      <c r="O125" s="70"/>
      <c r="P125" s="70"/>
      <c r="Q125" s="70"/>
    </row>
    <row r="126" spans="2:17" x14ac:dyDescent="0.25">
      <c r="B126" s="104" t="s">
        <v>267</v>
      </c>
      <c r="C126" s="99"/>
      <c r="H126" s="69"/>
      <c r="I126" s="69"/>
      <c r="J126" s="69"/>
      <c r="K126" s="69"/>
      <c r="L126" s="69"/>
      <c r="M126" s="69"/>
      <c r="N126" s="70"/>
      <c r="O126" s="70"/>
      <c r="P126" s="70"/>
      <c r="Q126" s="70"/>
    </row>
    <row r="127" spans="2:17" ht="15.75" thickBot="1" x14ac:dyDescent="0.3">
      <c r="B127" s="108" t="s">
        <v>268</v>
      </c>
      <c r="C127" s="99"/>
      <c r="H127" s="69"/>
      <c r="I127" s="69"/>
      <c r="J127" s="69"/>
      <c r="K127" s="69"/>
      <c r="L127" s="69"/>
      <c r="M127" s="69"/>
      <c r="N127" s="70"/>
      <c r="O127" s="70"/>
      <c r="P127" s="70"/>
      <c r="Q127" s="70"/>
    </row>
    <row r="128" spans="2:17" x14ac:dyDescent="0.25">
      <c r="B128" s="104" t="s">
        <v>293</v>
      </c>
      <c r="C128" s="99"/>
      <c r="H128" s="69"/>
      <c r="I128" s="69"/>
      <c r="J128" s="69"/>
      <c r="K128" s="69"/>
      <c r="L128" s="69"/>
      <c r="M128" s="69"/>
      <c r="N128" s="70"/>
      <c r="O128" s="70"/>
      <c r="P128" s="70"/>
      <c r="Q128" s="70"/>
    </row>
    <row r="129" spans="2:17" x14ac:dyDescent="0.25">
      <c r="B129" s="104" t="s">
        <v>283</v>
      </c>
      <c r="C129" s="99"/>
      <c r="H129" s="69"/>
      <c r="I129" s="69"/>
      <c r="J129" s="69"/>
      <c r="K129" s="69"/>
      <c r="L129" s="69"/>
      <c r="M129" s="69"/>
      <c r="N129" s="70"/>
      <c r="O129" s="70"/>
      <c r="P129" s="70"/>
      <c r="Q129" s="70"/>
    </row>
    <row r="130" spans="2:17" x14ac:dyDescent="0.25">
      <c r="B130" s="104" t="s">
        <v>282</v>
      </c>
      <c r="C130" s="99"/>
      <c r="H130" s="69"/>
      <c r="I130" s="69"/>
      <c r="J130" s="69"/>
      <c r="K130" s="69"/>
      <c r="L130" s="69"/>
      <c r="M130" s="69"/>
      <c r="N130" s="70"/>
      <c r="O130" s="70"/>
      <c r="P130" s="70"/>
      <c r="Q130" s="70"/>
    </row>
    <row r="131" spans="2:17" x14ac:dyDescent="0.25">
      <c r="B131" s="104" t="s">
        <v>295</v>
      </c>
      <c r="C131" s="99"/>
      <c r="H131" s="69"/>
      <c r="I131" s="69"/>
      <c r="J131" s="69"/>
      <c r="K131" s="69"/>
      <c r="L131" s="69"/>
      <c r="M131" s="69"/>
      <c r="N131" s="70"/>
      <c r="O131" s="70"/>
      <c r="P131" s="70"/>
      <c r="Q131" s="70"/>
    </row>
    <row r="132" spans="2:17" x14ac:dyDescent="0.25">
      <c r="B132" s="104" t="s">
        <v>393</v>
      </c>
      <c r="C132" s="99"/>
      <c r="H132" s="69"/>
      <c r="I132" s="69"/>
      <c r="J132" s="69"/>
      <c r="K132" s="69"/>
      <c r="L132" s="69"/>
      <c r="M132" s="69"/>
      <c r="N132" s="70"/>
      <c r="O132" s="70"/>
      <c r="P132" s="70"/>
      <c r="Q132" s="70"/>
    </row>
    <row r="133" spans="2:17" x14ac:dyDescent="0.25">
      <c r="B133" s="104" t="s">
        <v>294</v>
      </c>
      <c r="C133" s="99"/>
      <c r="H133" s="69"/>
      <c r="I133" s="69"/>
      <c r="J133" s="69"/>
      <c r="K133" s="69"/>
      <c r="L133" s="69"/>
      <c r="M133" s="69"/>
      <c r="N133" s="70"/>
      <c r="O133" s="70"/>
      <c r="P133" s="70"/>
      <c r="Q133" s="70"/>
    </row>
    <row r="134" spans="2:17" x14ac:dyDescent="0.25">
      <c r="B134" s="104" t="s">
        <v>292</v>
      </c>
      <c r="C134" s="99"/>
      <c r="H134" s="69"/>
      <c r="I134" s="69"/>
      <c r="J134" s="69"/>
      <c r="K134" s="69"/>
      <c r="L134" s="69"/>
      <c r="M134" s="69"/>
      <c r="N134" s="70"/>
      <c r="O134" s="70"/>
      <c r="P134" s="70"/>
      <c r="Q134" s="70"/>
    </row>
    <row r="135" spans="2:17" x14ac:dyDescent="0.25">
      <c r="B135" s="104" t="s">
        <v>291</v>
      </c>
      <c r="C135" s="99"/>
      <c r="H135" s="69"/>
      <c r="I135" s="69"/>
      <c r="J135" s="69"/>
      <c r="K135" s="69"/>
      <c r="L135" s="69"/>
      <c r="M135" s="69"/>
      <c r="N135" s="70"/>
      <c r="O135" s="70"/>
      <c r="P135" s="70"/>
      <c r="Q135" s="70"/>
    </row>
    <row r="136" spans="2:17" x14ac:dyDescent="0.25">
      <c r="B136" s="104" t="s">
        <v>288</v>
      </c>
      <c r="C136" s="99"/>
      <c r="H136" s="69"/>
      <c r="I136" s="69"/>
      <c r="J136" s="69"/>
      <c r="K136" s="69"/>
      <c r="L136" s="69"/>
      <c r="M136" s="69"/>
      <c r="N136" s="70"/>
      <c r="O136" s="70"/>
      <c r="P136" s="70"/>
      <c r="Q136" s="70"/>
    </row>
    <row r="137" spans="2:17" x14ac:dyDescent="0.25">
      <c r="B137" s="104" t="s">
        <v>284</v>
      </c>
      <c r="C137" s="99"/>
      <c r="H137" s="69"/>
      <c r="I137" s="69"/>
      <c r="J137" s="69"/>
      <c r="K137" s="69"/>
      <c r="L137" s="69"/>
      <c r="M137" s="69"/>
      <c r="N137" s="70"/>
      <c r="O137" s="70"/>
      <c r="P137" s="70"/>
      <c r="Q137" s="70"/>
    </row>
    <row r="138" spans="2:17" x14ac:dyDescent="0.25">
      <c r="B138" s="104" t="s">
        <v>285</v>
      </c>
      <c r="C138" s="99"/>
      <c r="H138" s="69"/>
      <c r="I138" s="69"/>
      <c r="J138" s="69"/>
      <c r="K138" s="69"/>
      <c r="L138" s="69"/>
      <c r="M138" s="69"/>
      <c r="N138" s="70"/>
      <c r="O138" s="70"/>
      <c r="P138" s="70"/>
      <c r="Q138" s="70"/>
    </row>
    <row r="139" spans="2:17" x14ac:dyDescent="0.25">
      <c r="B139" s="104" t="s">
        <v>286</v>
      </c>
      <c r="C139" s="99"/>
      <c r="H139" s="69"/>
      <c r="I139" s="69"/>
      <c r="J139" s="69"/>
      <c r="K139" s="69"/>
      <c r="L139" s="69"/>
      <c r="M139" s="69"/>
      <c r="N139" s="70"/>
      <c r="O139" s="70"/>
      <c r="P139" s="70"/>
      <c r="Q139" s="70"/>
    </row>
    <row r="140" spans="2:17" x14ac:dyDescent="0.25">
      <c r="B140" s="104" t="s">
        <v>287</v>
      </c>
      <c r="C140" s="99"/>
      <c r="H140" s="69"/>
      <c r="I140" s="69"/>
      <c r="J140" s="69"/>
      <c r="K140" s="69"/>
      <c r="L140" s="69"/>
      <c r="M140" s="69"/>
      <c r="N140" s="70"/>
      <c r="O140" s="70"/>
      <c r="P140" s="70"/>
      <c r="Q140" s="70"/>
    </row>
    <row r="141" spans="2:17" x14ac:dyDescent="0.25">
      <c r="B141" s="105" t="s">
        <v>48</v>
      </c>
      <c r="C141" s="100"/>
      <c r="H141" s="69"/>
      <c r="I141" s="69"/>
      <c r="J141" s="69"/>
      <c r="K141" s="69"/>
      <c r="L141" s="69"/>
      <c r="M141" s="69"/>
      <c r="N141" s="70"/>
      <c r="O141" s="70"/>
      <c r="P141" s="70"/>
      <c r="Q141" s="70"/>
    </row>
    <row r="142" spans="2:17" x14ac:dyDescent="0.25">
      <c r="B142" s="93" t="s">
        <v>346</v>
      </c>
      <c r="C142" s="112"/>
      <c r="H142" s="69"/>
      <c r="I142" s="69"/>
      <c r="J142" s="69"/>
      <c r="K142" s="69"/>
      <c r="L142" s="69"/>
      <c r="M142" s="69"/>
      <c r="N142" s="70"/>
      <c r="O142" s="70"/>
      <c r="P142" s="70"/>
      <c r="Q142" s="70"/>
    </row>
    <row r="143" spans="2:17" x14ac:dyDescent="0.25">
      <c r="B143" s="105" t="s">
        <v>344</v>
      </c>
      <c r="C143" s="100"/>
      <c r="H143" s="69"/>
      <c r="I143" s="69"/>
      <c r="J143" s="69"/>
      <c r="K143" s="69"/>
      <c r="L143" s="69"/>
      <c r="M143" s="69"/>
      <c r="N143" s="70"/>
      <c r="O143" s="70"/>
      <c r="P143" s="70"/>
      <c r="Q143" s="70"/>
    </row>
    <row r="144" spans="2:17" x14ac:dyDescent="0.25">
      <c r="B144" s="105" t="s">
        <v>342</v>
      </c>
      <c r="C144" s="100"/>
      <c r="H144" s="69"/>
      <c r="I144" s="69"/>
      <c r="J144" s="69"/>
      <c r="K144" s="69"/>
      <c r="L144" s="69"/>
      <c r="M144" s="69"/>
      <c r="N144" s="70"/>
      <c r="O144" s="70"/>
      <c r="P144" s="70"/>
      <c r="Q144" s="70"/>
    </row>
    <row r="145" spans="2:17" x14ac:dyDescent="0.25">
      <c r="B145" s="105" t="s">
        <v>45</v>
      </c>
      <c r="C145" s="100"/>
      <c r="H145" s="69"/>
      <c r="I145" s="69"/>
      <c r="J145" s="69"/>
      <c r="K145" s="69"/>
      <c r="L145" s="69"/>
      <c r="M145" s="69"/>
      <c r="N145" s="70"/>
      <c r="O145" s="70"/>
      <c r="P145" s="70"/>
      <c r="Q145" s="70"/>
    </row>
    <row r="146" spans="2:17" x14ac:dyDescent="0.25">
      <c r="B146" s="105" t="s">
        <v>54</v>
      </c>
      <c r="C146" s="100"/>
      <c r="H146" s="69"/>
      <c r="I146" s="69"/>
      <c r="J146" s="69"/>
      <c r="K146" s="69"/>
      <c r="L146" s="69"/>
      <c r="M146" s="69"/>
      <c r="N146" s="70"/>
      <c r="O146" s="70"/>
      <c r="P146" s="70"/>
      <c r="Q146" s="70"/>
    </row>
    <row r="147" spans="2:17" x14ac:dyDescent="0.25">
      <c r="B147" s="105" t="s">
        <v>50</v>
      </c>
      <c r="C147" s="100"/>
      <c r="H147" s="69"/>
      <c r="I147" s="69"/>
      <c r="J147" s="69"/>
      <c r="K147" s="69"/>
      <c r="L147" s="69"/>
      <c r="M147" s="69"/>
      <c r="N147" s="70"/>
      <c r="O147" s="70"/>
      <c r="P147" s="70"/>
      <c r="Q147" s="70"/>
    </row>
    <row r="148" spans="2:17" x14ac:dyDescent="0.25">
      <c r="B148" s="105" t="s">
        <v>56</v>
      </c>
      <c r="C148" s="100"/>
      <c r="H148" s="69"/>
      <c r="I148" s="69"/>
      <c r="J148" s="69"/>
      <c r="K148" s="69"/>
      <c r="L148" s="69"/>
      <c r="M148" s="69"/>
      <c r="N148" s="70"/>
      <c r="O148" s="70"/>
      <c r="P148" s="70"/>
      <c r="Q148" s="70"/>
    </row>
    <row r="149" spans="2:17" x14ac:dyDescent="0.25">
      <c r="B149" s="105" t="s">
        <v>52</v>
      </c>
      <c r="C149" s="100"/>
      <c r="H149" s="69"/>
      <c r="I149" s="69"/>
      <c r="J149" s="69"/>
      <c r="K149" s="69"/>
      <c r="L149" s="69"/>
      <c r="M149" s="69"/>
      <c r="N149" s="70"/>
      <c r="O149" s="70"/>
      <c r="P149" s="70"/>
      <c r="Q149" s="70"/>
    </row>
    <row r="150" spans="2:17" x14ac:dyDescent="0.25">
      <c r="B150" s="104" t="s">
        <v>289</v>
      </c>
      <c r="C150" s="99"/>
      <c r="H150" s="69"/>
      <c r="I150" s="69"/>
      <c r="J150" s="69"/>
      <c r="K150" s="69"/>
      <c r="L150" s="69"/>
      <c r="M150" s="69"/>
      <c r="N150" s="70"/>
      <c r="O150" s="70"/>
      <c r="P150" s="70"/>
      <c r="Q150" s="74"/>
    </row>
    <row r="151" spans="2:17" ht="15.75" thickBot="1" x14ac:dyDescent="0.3">
      <c r="B151" s="104" t="s">
        <v>290</v>
      </c>
      <c r="C151" s="99"/>
      <c r="H151" s="69"/>
      <c r="I151" s="69"/>
      <c r="J151" s="69"/>
      <c r="K151" s="69"/>
      <c r="L151" s="69"/>
      <c r="M151" s="69"/>
      <c r="N151" s="70"/>
      <c r="O151" s="70"/>
      <c r="P151" s="70"/>
      <c r="Q151" s="70"/>
    </row>
    <row r="152" spans="2:17" x14ac:dyDescent="0.25">
      <c r="B152" s="109" t="s">
        <v>402</v>
      </c>
      <c r="C152" s="99"/>
      <c r="H152" s="69"/>
      <c r="I152" s="69"/>
      <c r="J152" s="69"/>
      <c r="K152" s="69"/>
      <c r="L152" s="69"/>
      <c r="M152" s="69"/>
      <c r="N152" s="74"/>
      <c r="O152" s="74"/>
      <c r="P152" s="74"/>
      <c r="Q152" s="70"/>
    </row>
    <row r="153" spans="2:17" x14ac:dyDescent="0.25">
      <c r="B153" s="104" t="s">
        <v>401</v>
      </c>
      <c r="C153" s="99"/>
      <c r="H153" s="69"/>
      <c r="I153" s="69"/>
      <c r="J153" s="69"/>
      <c r="K153" s="69"/>
      <c r="L153" s="69"/>
      <c r="M153" s="69"/>
      <c r="N153" s="70"/>
      <c r="O153" s="70"/>
      <c r="P153" s="70"/>
      <c r="Q153" s="70"/>
    </row>
    <row r="154" spans="2:17" x14ac:dyDescent="0.25">
      <c r="B154" s="104" t="s">
        <v>394</v>
      </c>
      <c r="C154" s="99"/>
      <c r="H154" s="69"/>
      <c r="I154" s="69"/>
      <c r="J154" s="69"/>
      <c r="K154" s="69"/>
      <c r="L154" s="69"/>
      <c r="M154" s="69"/>
      <c r="N154" s="70"/>
      <c r="O154" s="70"/>
      <c r="P154" s="70"/>
      <c r="Q154" s="70"/>
    </row>
    <row r="155" spans="2:17" x14ac:dyDescent="0.25">
      <c r="B155" s="104" t="s">
        <v>298</v>
      </c>
      <c r="C155" s="99"/>
      <c r="H155" s="69"/>
      <c r="I155" s="69"/>
      <c r="J155" s="69"/>
      <c r="K155" s="69"/>
      <c r="L155" s="69"/>
      <c r="M155" s="69"/>
      <c r="N155" s="70"/>
      <c r="O155" s="70"/>
      <c r="P155" s="70"/>
    </row>
    <row r="156" spans="2:17" x14ac:dyDescent="0.25">
      <c r="B156" s="104" t="s">
        <v>471</v>
      </c>
      <c r="C156" s="99"/>
      <c r="H156" s="69"/>
      <c r="I156" s="69"/>
      <c r="J156" s="69"/>
      <c r="K156" s="69"/>
      <c r="L156" s="69"/>
      <c r="M156" s="69"/>
      <c r="N156" s="70"/>
      <c r="O156" s="70"/>
      <c r="P156" s="70"/>
    </row>
    <row r="157" spans="2:17" x14ac:dyDescent="0.25">
      <c r="B157" s="105" t="s">
        <v>66</v>
      </c>
      <c r="C157" s="100"/>
      <c r="H157" s="69"/>
      <c r="I157" s="69"/>
      <c r="L157" s="69"/>
      <c r="M157" s="69"/>
    </row>
    <row r="158" spans="2:17" x14ac:dyDescent="0.25">
      <c r="B158" s="93" t="s">
        <v>347</v>
      </c>
      <c r="C158" s="112"/>
      <c r="H158" s="69"/>
      <c r="I158" s="69"/>
      <c r="L158" s="69"/>
      <c r="M158" s="69"/>
    </row>
    <row r="159" spans="2:17" x14ac:dyDescent="0.25">
      <c r="B159" s="105" t="s">
        <v>345</v>
      </c>
      <c r="C159" s="100"/>
      <c r="H159" s="69"/>
      <c r="I159" s="69"/>
      <c r="L159" s="69"/>
      <c r="M159" s="69"/>
    </row>
    <row r="160" spans="2:17" x14ac:dyDescent="0.25">
      <c r="B160" s="105" t="s">
        <v>307</v>
      </c>
      <c r="C160" s="100"/>
      <c r="H160" s="69"/>
      <c r="I160" s="69"/>
      <c r="L160" s="69"/>
      <c r="M160" s="69"/>
    </row>
    <row r="161" spans="2:13" x14ac:dyDescent="0.25">
      <c r="B161" s="105" t="s">
        <v>59</v>
      </c>
      <c r="C161" s="100"/>
      <c r="H161" s="69"/>
      <c r="I161" s="69"/>
      <c r="L161" s="69"/>
      <c r="M161" s="69"/>
    </row>
    <row r="162" spans="2:13" x14ac:dyDescent="0.25">
      <c r="B162" s="105" t="s">
        <v>62</v>
      </c>
      <c r="C162" s="100"/>
      <c r="H162" s="69"/>
      <c r="I162" s="69"/>
      <c r="L162" s="69"/>
      <c r="M162" s="69"/>
    </row>
    <row r="163" spans="2:13" x14ac:dyDescent="0.25">
      <c r="B163" s="105" t="s">
        <v>64</v>
      </c>
      <c r="C163" s="100"/>
      <c r="H163" s="69"/>
      <c r="I163" s="69"/>
      <c r="L163" s="69"/>
      <c r="M163" s="69"/>
    </row>
    <row r="164" spans="2:13" x14ac:dyDescent="0.25">
      <c r="B164" s="105" t="s">
        <v>72</v>
      </c>
      <c r="C164" s="100"/>
      <c r="L164" s="69"/>
      <c r="M164" s="69"/>
    </row>
    <row r="165" spans="2:13" x14ac:dyDescent="0.25">
      <c r="B165" s="105" t="s">
        <v>68</v>
      </c>
      <c r="C165" s="100"/>
      <c r="L165" s="69"/>
      <c r="M165" s="69"/>
    </row>
    <row r="166" spans="2:13" x14ac:dyDescent="0.25">
      <c r="B166" s="105" t="s">
        <v>75</v>
      </c>
      <c r="C166" s="100"/>
      <c r="L166" s="69"/>
      <c r="M166" s="69"/>
    </row>
    <row r="167" spans="2:13" x14ac:dyDescent="0.25">
      <c r="B167" s="105" t="s">
        <v>70</v>
      </c>
      <c r="C167" s="100"/>
      <c r="L167" s="69"/>
      <c r="M167" s="69"/>
    </row>
    <row r="168" spans="2:13" x14ac:dyDescent="0.25">
      <c r="B168" s="104" t="s">
        <v>300</v>
      </c>
      <c r="C168" s="99"/>
      <c r="L168" s="69"/>
      <c r="M168" s="69"/>
    </row>
    <row r="169" spans="2:13" x14ac:dyDescent="0.25">
      <c r="B169" s="104" t="s">
        <v>301</v>
      </c>
      <c r="C169" s="99"/>
      <c r="L169" s="69"/>
      <c r="M169" s="69"/>
    </row>
    <row r="170" spans="2:13" x14ac:dyDescent="0.25">
      <c r="B170" s="104" t="s">
        <v>299</v>
      </c>
      <c r="C170" s="99"/>
      <c r="L170" s="69"/>
      <c r="M170" s="69"/>
    </row>
    <row r="171" spans="2:13" x14ac:dyDescent="0.25">
      <c r="B171" s="104" t="s">
        <v>297</v>
      </c>
      <c r="C171" s="99"/>
      <c r="L171" s="69"/>
      <c r="M171" s="69"/>
    </row>
    <row r="172" spans="2:13" x14ac:dyDescent="0.25">
      <c r="B172" s="104" t="s">
        <v>470</v>
      </c>
      <c r="C172" s="99"/>
      <c r="L172" s="69"/>
      <c r="M172" s="69"/>
    </row>
    <row r="173" spans="2:13" ht="15.75" thickBot="1" x14ac:dyDescent="0.3">
      <c r="B173" s="108" t="s">
        <v>296</v>
      </c>
      <c r="C173" s="99"/>
      <c r="L173" s="69"/>
      <c r="M173" s="69"/>
    </row>
    <row r="174" spans="2:13" x14ac:dyDescent="0.25">
      <c r="B174" s="104" t="s">
        <v>413</v>
      </c>
      <c r="C174" s="99"/>
      <c r="L174" s="69"/>
      <c r="M174" s="69"/>
    </row>
    <row r="175" spans="2:13" x14ac:dyDescent="0.25">
      <c r="B175" s="104" t="s">
        <v>410</v>
      </c>
      <c r="C175" s="99"/>
      <c r="L175" s="69"/>
      <c r="M175" s="69"/>
    </row>
    <row r="176" spans="2:13" x14ac:dyDescent="0.25">
      <c r="B176" s="93" t="s">
        <v>92</v>
      </c>
      <c r="C176" s="112"/>
      <c r="L176" s="69"/>
      <c r="M176" s="69"/>
    </row>
    <row r="177" spans="2:13" x14ac:dyDescent="0.25">
      <c r="B177" s="93" t="s">
        <v>89</v>
      </c>
      <c r="C177" s="112"/>
      <c r="L177" s="69"/>
      <c r="M177" s="69"/>
    </row>
    <row r="178" spans="2:13" x14ac:dyDescent="0.25">
      <c r="B178" s="93" t="s">
        <v>348</v>
      </c>
      <c r="C178" s="112"/>
      <c r="L178" s="69"/>
      <c r="M178" s="69"/>
    </row>
    <row r="179" spans="2:13" x14ac:dyDescent="0.25">
      <c r="B179" s="105" t="s">
        <v>85</v>
      </c>
      <c r="C179" s="100"/>
      <c r="L179" s="69"/>
      <c r="M179" s="69"/>
    </row>
    <row r="180" spans="2:13" x14ac:dyDescent="0.25">
      <c r="B180" s="93" t="s">
        <v>343</v>
      </c>
      <c r="C180" s="112"/>
      <c r="L180" s="69"/>
      <c r="M180" s="69"/>
    </row>
    <row r="181" spans="2:13" x14ac:dyDescent="0.25">
      <c r="B181" s="105" t="s">
        <v>87</v>
      </c>
      <c r="C181" s="100"/>
      <c r="L181" s="69"/>
      <c r="M181" s="69"/>
    </row>
    <row r="182" spans="2:13" x14ac:dyDescent="0.25">
      <c r="B182" s="105" t="s">
        <v>308</v>
      </c>
      <c r="C182" s="100"/>
      <c r="L182" s="69"/>
      <c r="M182" s="69"/>
    </row>
    <row r="183" spans="2:13" x14ac:dyDescent="0.25">
      <c r="B183" s="105" t="s">
        <v>83</v>
      </c>
      <c r="C183" s="100"/>
      <c r="L183" s="69"/>
      <c r="M183" s="69"/>
    </row>
    <row r="184" spans="2:13" x14ac:dyDescent="0.25">
      <c r="B184" s="105" t="s">
        <v>84</v>
      </c>
      <c r="C184" s="100"/>
      <c r="L184" s="69"/>
      <c r="M184" s="69"/>
    </row>
    <row r="185" spans="2:13" x14ac:dyDescent="0.25">
      <c r="B185" s="105" t="s">
        <v>78</v>
      </c>
      <c r="C185" s="100"/>
      <c r="L185" s="69"/>
      <c r="M185" s="69"/>
    </row>
    <row r="186" spans="2:13" x14ac:dyDescent="0.25">
      <c r="B186" s="105" t="s">
        <v>82</v>
      </c>
      <c r="C186" s="100"/>
      <c r="L186" s="69"/>
      <c r="M186" s="69"/>
    </row>
    <row r="187" spans="2:13" x14ac:dyDescent="0.25">
      <c r="B187" s="105" t="s">
        <v>414</v>
      </c>
      <c r="C187" s="100"/>
      <c r="L187" s="69"/>
      <c r="M187" s="69"/>
    </row>
    <row r="188" spans="2:13" x14ac:dyDescent="0.25">
      <c r="B188" s="105" t="s">
        <v>411</v>
      </c>
      <c r="C188" s="100"/>
      <c r="L188" s="69"/>
      <c r="M188" s="69"/>
    </row>
    <row r="189" spans="2:13" x14ac:dyDescent="0.25">
      <c r="B189" s="105" t="s">
        <v>100</v>
      </c>
      <c r="C189" s="100"/>
      <c r="L189" s="69"/>
      <c r="M189" s="69"/>
    </row>
    <row r="190" spans="2:13" x14ac:dyDescent="0.25">
      <c r="B190" s="105" t="s">
        <v>98</v>
      </c>
      <c r="C190" s="100"/>
      <c r="L190" s="69"/>
      <c r="M190" s="69"/>
    </row>
    <row r="191" spans="2:13" x14ac:dyDescent="0.25">
      <c r="B191" s="105" t="s">
        <v>98</v>
      </c>
      <c r="C191" s="100"/>
      <c r="L191" s="69"/>
      <c r="M191" s="69"/>
    </row>
    <row r="192" spans="2:13" x14ac:dyDescent="0.25">
      <c r="B192" s="105" t="s">
        <v>309</v>
      </c>
      <c r="C192" s="100"/>
      <c r="L192" s="69"/>
      <c r="M192" s="69"/>
    </row>
    <row r="193" spans="2:13" x14ac:dyDescent="0.25">
      <c r="B193" s="105" t="s">
        <v>95</v>
      </c>
      <c r="C193" s="100"/>
      <c r="L193" s="69"/>
      <c r="M193" s="69"/>
    </row>
    <row r="194" spans="2:13" x14ac:dyDescent="0.25">
      <c r="B194" s="105" t="s">
        <v>96</v>
      </c>
      <c r="C194" s="100"/>
      <c r="L194" s="69"/>
      <c r="M194" s="69"/>
    </row>
    <row r="195" spans="2:13" x14ac:dyDescent="0.25">
      <c r="B195" s="105" t="s">
        <v>96</v>
      </c>
      <c r="C195" s="100"/>
      <c r="L195" s="69"/>
      <c r="M195" s="69"/>
    </row>
    <row r="196" spans="2:13" x14ac:dyDescent="0.25">
      <c r="B196" s="93" t="s">
        <v>317</v>
      </c>
      <c r="C196" s="112"/>
      <c r="L196" s="69"/>
    </row>
    <row r="197" spans="2:13" x14ac:dyDescent="0.25">
      <c r="B197" s="105" t="s">
        <v>93</v>
      </c>
      <c r="C197" s="100"/>
    </row>
    <row r="198" spans="2:13" x14ac:dyDescent="0.25">
      <c r="B198" s="105" t="s">
        <v>426</v>
      </c>
      <c r="C198" s="100"/>
    </row>
    <row r="199" spans="2:13" ht="15.75" thickBot="1" x14ac:dyDescent="0.3">
      <c r="B199" s="105" t="s">
        <v>427</v>
      </c>
      <c r="C199" s="100"/>
    </row>
    <row r="200" spans="2:13" x14ac:dyDescent="0.25">
      <c r="B200" s="109" t="s">
        <v>223</v>
      </c>
      <c r="C200" s="99"/>
    </row>
    <row r="201" spans="2:13" x14ac:dyDescent="0.25">
      <c r="B201" s="104" t="s">
        <v>105</v>
      </c>
      <c r="C201" s="99"/>
    </row>
    <row r="202" spans="2:13" x14ac:dyDescent="0.25">
      <c r="B202" s="104" t="s">
        <v>399</v>
      </c>
      <c r="C202" s="99"/>
    </row>
    <row r="203" spans="2:13" x14ac:dyDescent="0.25">
      <c r="B203" s="104" t="s">
        <v>228</v>
      </c>
      <c r="C203" s="99"/>
    </row>
    <row r="204" spans="2:13" x14ac:dyDescent="0.25">
      <c r="B204" s="104" t="s">
        <v>400</v>
      </c>
      <c r="C204" s="99"/>
    </row>
    <row r="205" spans="2:13" x14ac:dyDescent="0.25">
      <c r="B205" s="105" t="s">
        <v>325</v>
      </c>
      <c r="C205" s="100"/>
    </row>
    <row r="206" spans="2:13" x14ac:dyDescent="0.25">
      <c r="B206" s="105" t="s">
        <v>102</v>
      </c>
      <c r="C206" s="100"/>
    </row>
    <row r="207" spans="2:13" x14ac:dyDescent="0.25">
      <c r="B207" s="105" t="s">
        <v>331</v>
      </c>
      <c r="C207" s="100"/>
    </row>
    <row r="208" spans="2:13" x14ac:dyDescent="0.25">
      <c r="B208" s="105" t="s">
        <v>327</v>
      </c>
      <c r="C208" s="100"/>
    </row>
    <row r="209" spans="2:3" x14ac:dyDescent="0.25">
      <c r="B209" s="93" t="s">
        <v>318</v>
      </c>
      <c r="C209" s="112"/>
    </row>
    <row r="210" spans="2:3" x14ac:dyDescent="0.25">
      <c r="B210" s="105" t="s">
        <v>334</v>
      </c>
      <c r="C210" s="100"/>
    </row>
    <row r="211" spans="2:3" x14ac:dyDescent="0.25">
      <c r="B211" s="105" t="s">
        <v>310</v>
      </c>
      <c r="C211" s="100"/>
    </row>
    <row r="212" spans="2:3" x14ac:dyDescent="0.25">
      <c r="B212" s="105" t="s">
        <v>475</v>
      </c>
      <c r="C212" s="76"/>
    </row>
    <row r="213" spans="2:3" x14ac:dyDescent="0.25">
      <c r="B213" s="105" t="s">
        <v>476</v>
      </c>
    </row>
    <row r="214" spans="2:3" x14ac:dyDescent="0.25">
      <c r="B214" s="105" t="s">
        <v>477</v>
      </c>
    </row>
    <row r="215" spans="2:3" x14ac:dyDescent="0.25">
      <c r="B215" s="105" t="s">
        <v>478</v>
      </c>
    </row>
    <row r="216" spans="2:3" x14ac:dyDescent="0.25">
      <c r="B216" s="105" t="s">
        <v>479</v>
      </c>
    </row>
    <row r="217" spans="2:3" x14ac:dyDescent="0.25">
      <c r="B217" s="105" t="s">
        <v>480</v>
      </c>
    </row>
    <row r="218" spans="2:3" x14ac:dyDescent="0.25">
      <c r="B218" s="105"/>
    </row>
    <row r="219" spans="2:3" ht="15.75" thickBot="1" x14ac:dyDescent="0.3">
      <c r="B219" s="94"/>
    </row>
  </sheetData>
  <sheetProtection algorithmName="SHA-512" hashValue="egpxGmWjbaOVweMAr1mj7XXsTA+RuyXBDIzMI+BjMRs3UHMBnuMeP2Wp9nW0U07jG29d8B8oKEOWulgKTRHBNw==" saltValue="nXeWUv9y2nlnbHd2+Kj9kg==" spinCount="100000" sheet="1" objects="1" scenarios="1"/>
  <sortState xmlns:xlrd2="http://schemas.microsoft.com/office/spreadsheetml/2017/richdata2" ref="L14:N71">
    <sortCondition ref="L14:L71"/>
  </sortState>
  <dataConsolidate/>
  <mergeCells count="59">
    <mergeCell ref="AE52:AL52"/>
    <mergeCell ref="V52:Z52"/>
    <mergeCell ref="AT37:BE37"/>
    <mergeCell ref="AV21:BG21"/>
    <mergeCell ref="AW25:BH25"/>
    <mergeCell ref="AW32:BH32"/>
    <mergeCell ref="V36:AG36"/>
    <mergeCell ref="AI28:AL28"/>
    <mergeCell ref="AH30:AL36"/>
    <mergeCell ref="V30:AG30"/>
    <mergeCell ref="V31:AG31"/>
    <mergeCell ref="V32:AG32"/>
    <mergeCell ref="AG19:AL19"/>
    <mergeCell ref="AF25:AH25"/>
    <mergeCell ref="Y27:AG27"/>
    <mergeCell ref="Y28:AG28"/>
    <mergeCell ref="U16:U17"/>
    <mergeCell ref="V17:AL17"/>
    <mergeCell ref="V19:AA19"/>
    <mergeCell ref="AB19:AF19"/>
    <mergeCell ref="AK23:AL23"/>
    <mergeCell ref="AF23:AJ23"/>
    <mergeCell ref="X23:Z23"/>
    <mergeCell ref="AA23:AD23"/>
    <mergeCell ref="V23:W23"/>
    <mergeCell ref="U27:W27"/>
    <mergeCell ref="U28:W28"/>
    <mergeCell ref="AI27:AL27"/>
    <mergeCell ref="AK13:AL13"/>
    <mergeCell ref="AI13:AJ13"/>
    <mergeCell ref="AG13:AH13"/>
    <mergeCell ref="V14:AL14"/>
    <mergeCell ref="V16:AL16"/>
    <mergeCell ref="U3:AL3"/>
    <mergeCell ref="V12:AB12"/>
    <mergeCell ref="V10:AL10"/>
    <mergeCell ref="U9:AL9"/>
    <mergeCell ref="AD12:AF12"/>
    <mergeCell ref="U7:AL7"/>
    <mergeCell ref="V5:X5"/>
    <mergeCell ref="AA5:AD5"/>
    <mergeCell ref="AE5:AL5"/>
    <mergeCell ref="U6:AL6"/>
    <mergeCell ref="AA53:AD53"/>
    <mergeCell ref="V53:Z53"/>
    <mergeCell ref="U50:AL50"/>
    <mergeCell ref="V33:AG33"/>
    <mergeCell ref="V34:AG34"/>
    <mergeCell ref="V35:AG35"/>
    <mergeCell ref="U44:AL46"/>
    <mergeCell ref="U48:AL48"/>
    <mergeCell ref="AE53:AL53"/>
    <mergeCell ref="AA52:AD52"/>
    <mergeCell ref="U42:AL42"/>
    <mergeCell ref="U38:AL38"/>
    <mergeCell ref="V39:AL39"/>
    <mergeCell ref="V51:AL51"/>
    <mergeCell ref="V41:AL41"/>
    <mergeCell ref="V40:AL40"/>
  </mergeCells>
  <phoneticPr fontId="0" type="noConversion"/>
  <conditionalFormatting sqref="U31:V31">
    <cfRule type="expression" dxfId="9" priority="36" stopIfTrue="1">
      <formula>$S$31="Inactive"</formula>
    </cfRule>
  </conditionalFormatting>
  <conditionalFormatting sqref="U32:V32">
    <cfRule type="expression" dxfId="8" priority="35" stopIfTrue="1">
      <formula>$S$32="Inactive"</formula>
    </cfRule>
  </conditionalFormatting>
  <conditionalFormatting sqref="U33:V33">
    <cfRule type="expression" dxfId="7" priority="34" stopIfTrue="1">
      <formula>$S$33="Inactive"</formula>
    </cfRule>
  </conditionalFormatting>
  <conditionalFormatting sqref="U34:V34">
    <cfRule type="expression" dxfId="6" priority="31" stopIfTrue="1">
      <formula>$S$34="Inactive"</formula>
    </cfRule>
  </conditionalFormatting>
  <conditionalFormatting sqref="U35:V36">
    <cfRule type="expression" dxfId="5" priority="17" stopIfTrue="1">
      <formula>$S35="Inactive"</formula>
    </cfRule>
  </conditionalFormatting>
  <conditionalFormatting sqref="V39:AL39">
    <cfRule type="expression" dxfId="4" priority="19">
      <formula>$V$39=""</formula>
    </cfRule>
    <cfRule type="expression" dxfId="3" priority="20">
      <formula>$U$40=FALSE</formula>
    </cfRule>
    <cfRule type="expression" dxfId="2" priority="21">
      <formula>$U$40=TRUE</formula>
    </cfRule>
  </conditionalFormatting>
  <conditionalFormatting sqref="AA5:AD5">
    <cfRule type="expression" dxfId="1" priority="29">
      <formula>$V$5="Yes"</formula>
    </cfRule>
  </conditionalFormatting>
  <conditionalFormatting sqref="AE5:AL5">
    <cfRule type="expression" dxfId="0" priority="28">
      <formula>$V$5="Yes"</formula>
    </cfRule>
  </conditionalFormatting>
  <dataValidations xWindow="508" yWindow="901" count="12">
    <dataValidation type="list" allowBlank="1" showInputMessage="1" showErrorMessage="1" sqref="V5 AK23:AL23 V23:W23" xr:uid="{00000000-0002-0000-0000-000000000000}">
      <formula1>"Yes, No"</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V32" xr:uid="{00000000-0002-0000-0000-000001000000}">
      <formula1>INDIRECT($R$32)</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V33" xr:uid="{00000000-0002-0000-0000-000002000000}">
      <formula1>INDIRECT($R$33)</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V31" xr:uid="{00000000-0002-0000-0000-000003000000}">
      <formula1>INDIRECT($R$31)</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V34" xr:uid="{00000000-0002-0000-0000-000004000000}">
      <formula1>INDIRECT($R$34)</formula1>
    </dataValidation>
    <dataValidation type="list" allowBlank="1" showInputMessage="1" showErrorMessage="1" sqref="AH28:AL28" xr:uid="{00000000-0002-0000-0000-000008000000}">
      <formula1>"4 Cyl, V6, V8,"</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AW32:BH32 AT37:BE37 AV21:BG21 AW25:BH25" xr:uid="{45C336A7-1D2E-4779-8603-D27F998A2788}">
      <formula1>$N$14</formula1>
    </dataValidation>
    <dataValidation type="list" allowBlank="1" showInputMessage="1" showErrorMessage="1" error="Select the broadcast code of the vehicles failed transmission from the drop down list, do not attemp to type it in yourself." prompt="Select Broadcast Code from list" sqref="Y28:AG28" xr:uid="{6DC53F42-22CC-49E2-9059-D1E130D87E1F}">
      <formula1>$B$14:$B$217</formula1>
    </dataValidation>
    <dataValidation type="list" allowBlank="1" showInputMessage="1" showErrorMessage="1" sqref="U28:W28" xr:uid="{659A5D75-7241-4932-B423-472BE3DAB806}">
      <formula1>$U$31:$U$36</formula1>
    </dataValidation>
    <dataValidation type="list" allowBlank="1" showInputMessage="1" showErrorMessage="1" sqref="U36" xr:uid="{22E06A8F-0348-424A-BFC0-3037F75708E3}">
      <formula1>$N$12</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V36:AG36" xr:uid="{C9719593-643C-4772-8114-1E99B358FB12}">
      <formula1>$N$14:$N$19</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V35:AG35" xr:uid="{6BDB6B89-FEC9-4C47-AB16-C94AC6D852CD}">
      <formula1>$L$14:$L$73</formula1>
    </dataValidation>
  </dataValidations>
  <pageMargins left="0.35433070866141736" right="0.31496062992125984" top="0.35433070866141736" bottom="0.43307086614173229"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37"/>
  <sheetViews>
    <sheetView showGridLines="0" topLeftCell="E22" zoomScaleNormal="100" workbookViewId="0">
      <selection activeCell="AA38" sqref="AA38"/>
    </sheetView>
  </sheetViews>
  <sheetFormatPr defaultRowHeight="15" x14ac:dyDescent="0.25"/>
  <cols>
    <col min="1" max="1" width="13" style="55" hidden="1" customWidth="1"/>
    <col min="2" max="2" width="15.85546875" style="55" hidden="1" customWidth="1"/>
    <col min="3" max="3" width="14.5703125" style="15" hidden="1" customWidth="1"/>
    <col min="4" max="4" width="15" style="15" hidden="1" customWidth="1"/>
    <col min="5" max="5" width="1.28515625" style="55" customWidth="1"/>
    <col min="6" max="6" width="26.85546875" customWidth="1"/>
    <col min="7" max="23" width="4" customWidth="1"/>
  </cols>
  <sheetData>
    <row r="1" customFormat="1" ht="5.25" customHeight="1" x14ac:dyDescent="0.3"/>
    <row r="2" customFormat="1" ht="55.5" customHeight="1" x14ac:dyDescent="0.3"/>
    <row r="3" customFormat="1" ht="15.75" customHeight="1" x14ac:dyDescent="0.3"/>
    <row r="4" customFormat="1" ht="15.75" customHeight="1" x14ac:dyDescent="0.3"/>
    <row r="5" customFormat="1" ht="24.75" customHeight="1" x14ac:dyDescent="0.3"/>
    <row r="6" customFormat="1" ht="14.45" x14ac:dyDescent="0.3"/>
    <row r="7" customFormat="1" ht="14.45" x14ac:dyDescent="0.3"/>
    <row r="8" customFormat="1" ht="14.45" x14ac:dyDescent="0.3"/>
    <row r="9" customFormat="1" ht="14.45" x14ac:dyDescent="0.3"/>
    <row r="10" customFormat="1" ht="14.45" x14ac:dyDescent="0.3"/>
    <row r="11" customFormat="1" ht="14.45" x14ac:dyDescent="0.3"/>
    <row r="12" customFormat="1" ht="14.45" x14ac:dyDescent="0.3"/>
    <row r="13" customFormat="1" ht="6" customHeight="1" x14ac:dyDescent="0.3"/>
    <row r="14" customFormat="1" ht="14.45" x14ac:dyDescent="0.3"/>
    <row r="15" customFormat="1" ht="14.45" x14ac:dyDescent="0.3"/>
    <row r="16" customFormat="1" ht="3" customHeight="1" x14ac:dyDescent="0.3"/>
    <row r="17" customFormat="1" ht="3" customHeight="1" x14ac:dyDescent="0.3"/>
    <row r="18" customFormat="1" ht="15" customHeight="1" x14ac:dyDescent="0.3"/>
    <row r="19" customFormat="1" ht="14.45" x14ac:dyDescent="0.3"/>
    <row r="20" customFormat="1" ht="14.45" x14ac:dyDescent="0.3"/>
    <row r="21" customFormat="1" ht="14.45" x14ac:dyDescent="0.3"/>
    <row r="22" customFormat="1" ht="14.45" x14ac:dyDescent="0.3"/>
    <row r="23" customFormat="1" x14ac:dyDescent="0.25"/>
    <row r="24" customFormat="1" x14ac:dyDescent="0.25"/>
    <row r="25" customFormat="1" x14ac:dyDescent="0.25"/>
    <row r="26" customFormat="1" ht="26.25" customHeight="1" x14ac:dyDescent="0.25"/>
    <row r="27" customFormat="1" x14ac:dyDescent="0.25"/>
    <row r="28" customFormat="1" x14ac:dyDescent="0.25"/>
    <row r="29" customFormat="1" x14ac:dyDescent="0.25"/>
    <row r="30" customFormat="1" x14ac:dyDescent="0.25"/>
    <row r="31" customFormat="1" ht="15" customHeight="1" x14ac:dyDescent="0.25"/>
    <row r="32" customFormat="1" ht="15" customHeight="1" x14ac:dyDescent="0.25"/>
    <row r="33" spans="1:23" ht="15" customHeight="1" thickBot="1" x14ac:dyDescent="0.3">
      <c r="A33" s="4" t="s">
        <v>5</v>
      </c>
      <c r="B33" s="5" t="s">
        <v>1</v>
      </c>
      <c r="C33" s="6">
        <v>17804270</v>
      </c>
      <c r="D33" s="3"/>
    </row>
    <row r="34" spans="1:23" ht="15" customHeight="1" x14ac:dyDescent="0.25">
      <c r="A34" s="4" t="s">
        <v>6</v>
      </c>
      <c r="B34" s="5" t="s">
        <v>7</v>
      </c>
      <c r="C34" s="14"/>
      <c r="F34" s="280" t="s">
        <v>144</v>
      </c>
      <c r="G34" s="281"/>
      <c r="H34" s="281"/>
      <c r="I34" s="281"/>
      <c r="J34" s="281"/>
      <c r="K34" s="281"/>
      <c r="L34" s="281"/>
      <c r="M34" s="281"/>
      <c r="N34" s="281"/>
      <c r="O34" s="281"/>
      <c r="P34" s="281"/>
      <c r="Q34" s="281"/>
      <c r="R34" s="281"/>
      <c r="S34" s="281"/>
      <c r="T34" s="281"/>
      <c r="U34" s="281"/>
      <c r="V34" s="281"/>
      <c r="W34" s="282"/>
    </row>
    <row r="35" spans="1:23" ht="15" customHeight="1" x14ac:dyDescent="0.25">
      <c r="A35" s="4" t="s">
        <v>8</v>
      </c>
      <c r="B35" s="5" t="s">
        <v>4</v>
      </c>
      <c r="C35" s="13">
        <v>17804264</v>
      </c>
      <c r="D35" s="3"/>
      <c r="F35" s="283"/>
      <c r="G35" s="284"/>
      <c r="H35" s="284"/>
      <c r="I35" s="284"/>
      <c r="J35" s="284"/>
      <c r="K35" s="284"/>
      <c r="L35" s="284"/>
      <c r="M35" s="284"/>
      <c r="N35" s="284"/>
      <c r="O35" s="284"/>
      <c r="P35" s="284"/>
      <c r="Q35" s="284"/>
      <c r="R35" s="284"/>
      <c r="S35" s="284"/>
      <c r="T35" s="284"/>
      <c r="U35" s="284"/>
      <c r="V35" s="284"/>
      <c r="W35" s="285"/>
    </row>
    <row r="36" spans="1:23" ht="9.75" customHeight="1" x14ac:dyDescent="0.25">
      <c r="A36" s="4" t="s">
        <v>9</v>
      </c>
      <c r="B36" s="5" t="s">
        <v>2</v>
      </c>
      <c r="C36" s="13">
        <v>17804265</v>
      </c>
      <c r="D36" s="3"/>
      <c r="F36" s="283"/>
      <c r="G36" s="284"/>
      <c r="H36" s="284"/>
      <c r="I36" s="284"/>
      <c r="J36" s="284"/>
      <c r="K36" s="284"/>
      <c r="L36" s="284"/>
      <c r="M36" s="284"/>
      <c r="N36" s="284"/>
      <c r="O36" s="284"/>
      <c r="P36" s="284"/>
      <c r="Q36" s="284"/>
      <c r="R36" s="284"/>
      <c r="S36" s="284"/>
      <c r="T36" s="284"/>
      <c r="U36" s="284"/>
      <c r="V36" s="284"/>
      <c r="W36" s="285"/>
    </row>
    <row r="37" spans="1:23" ht="9" customHeight="1" x14ac:dyDescent="0.25">
      <c r="A37" s="4" t="s">
        <v>10</v>
      </c>
      <c r="B37" s="5" t="s">
        <v>2</v>
      </c>
      <c r="C37" s="13">
        <v>17804266</v>
      </c>
      <c r="D37" s="3"/>
      <c r="F37" s="283"/>
      <c r="G37" s="284"/>
      <c r="H37" s="284"/>
      <c r="I37" s="284"/>
      <c r="J37" s="284"/>
      <c r="K37" s="284"/>
      <c r="L37" s="284"/>
      <c r="M37" s="284"/>
      <c r="N37" s="284"/>
      <c r="O37" s="284"/>
      <c r="P37" s="284"/>
      <c r="Q37" s="284"/>
      <c r="R37" s="284"/>
      <c r="S37" s="284"/>
      <c r="T37" s="284"/>
      <c r="U37" s="284"/>
      <c r="V37" s="284"/>
      <c r="W37" s="285"/>
    </row>
    <row r="38" spans="1:23" ht="21" customHeight="1" x14ac:dyDescent="0.25">
      <c r="A38" s="4" t="s">
        <v>11</v>
      </c>
      <c r="B38" s="5" t="s">
        <v>12</v>
      </c>
      <c r="C38" s="6">
        <v>17804271</v>
      </c>
      <c r="D38" s="3"/>
      <c r="F38" s="180" t="s">
        <v>137</v>
      </c>
      <c r="G38" s="181"/>
      <c r="H38" s="181"/>
      <c r="I38" s="181"/>
      <c r="J38" s="181"/>
      <c r="K38" s="181"/>
      <c r="L38" s="181"/>
      <c r="M38" s="181"/>
      <c r="N38" s="181"/>
      <c r="O38" s="181"/>
      <c r="P38" s="181"/>
      <c r="Q38" s="181"/>
      <c r="R38" s="181"/>
      <c r="S38" s="181"/>
      <c r="T38" s="181"/>
      <c r="U38" s="181"/>
      <c r="V38" s="181"/>
      <c r="W38" s="182"/>
    </row>
    <row r="39" spans="1:23" ht="15.75" thickBot="1" x14ac:dyDescent="0.3">
      <c r="A39" s="7" t="s">
        <v>13</v>
      </c>
      <c r="B39" s="8" t="s">
        <v>14</v>
      </c>
      <c r="C39" s="16">
        <v>17804267</v>
      </c>
      <c r="D39" s="3"/>
      <c r="F39" s="286"/>
      <c r="G39" s="287"/>
      <c r="H39" s="287"/>
      <c r="I39" s="287"/>
      <c r="J39" s="287"/>
      <c r="K39" s="287"/>
      <c r="L39" s="287"/>
      <c r="M39" s="287"/>
      <c r="N39" s="287"/>
      <c r="O39" s="287"/>
      <c r="P39" s="287"/>
      <c r="Q39" s="287"/>
      <c r="R39" s="287"/>
      <c r="S39" s="287"/>
      <c r="T39" s="287"/>
      <c r="U39" s="287"/>
      <c r="V39" s="287"/>
      <c r="W39" s="288"/>
    </row>
    <row r="40" spans="1:23" ht="20.25" thickTop="1" thickBot="1" x14ac:dyDescent="0.3">
      <c r="A40" s="9" t="s">
        <v>15</v>
      </c>
      <c r="B40" s="10" t="s">
        <v>0</v>
      </c>
      <c r="C40" s="11">
        <v>17804272</v>
      </c>
      <c r="D40" s="3"/>
      <c r="F40" s="162" t="s">
        <v>150</v>
      </c>
      <c r="G40" s="163"/>
      <c r="H40" s="163"/>
      <c r="I40" s="163"/>
      <c r="J40" s="163"/>
      <c r="K40" s="163"/>
      <c r="L40" s="163"/>
      <c r="M40" s="163"/>
      <c r="N40" s="163"/>
      <c r="O40" s="163"/>
      <c r="P40" s="163"/>
      <c r="Q40" s="163"/>
      <c r="R40" s="163"/>
      <c r="S40" s="163"/>
      <c r="T40" s="163"/>
      <c r="U40" s="163"/>
      <c r="V40" s="163"/>
      <c r="W40" s="164"/>
    </row>
    <row r="41" spans="1:23" ht="15.75" thickBot="1" x14ac:dyDescent="0.3">
      <c r="A41" s="4" t="s">
        <v>16</v>
      </c>
      <c r="B41" s="5" t="s">
        <v>1</v>
      </c>
      <c r="C41" s="12">
        <v>17804273</v>
      </c>
      <c r="D41" s="3"/>
      <c r="F41" s="56" t="s">
        <v>145</v>
      </c>
      <c r="G41" s="277"/>
      <c r="H41" s="278"/>
      <c r="I41" s="278"/>
      <c r="J41" s="278"/>
      <c r="K41" s="278"/>
      <c r="L41" s="278"/>
      <c r="M41" s="278"/>
      <c r="N41" s="278"/>
      <c r="O41" s="278"/>
      <c r="P41" s="278"/>
      <c r="Q41" s="278"/>
      <c r="R41" s="278"/>
      <c r="S41" s="278"/>
      <c r="T41" s="278"/>
      <c r="U41" s="278"/>
      <c r="V41" s="278"/>
      <c r="W41" s="279"/>
    </row>
    <row r="42" spans="1:23" ht="15.75" thickBot="1" x14ac:dyDescent="0.3">
      <c r="A42" s="4" t="s">
        <v>17</v>
      </c>
      <c r="B42" s="5" t="s">
        <v>1</v>
      </c>
      <c r="C42" s="12">
        <v>17804274</v>
      </c>
      <c r="D42" s="3"/>
      <c r="F42" s="56" t="s">
        <v>139</v>
      </c>
      <c r="G42" s="277"/>
      <c r="H42" s="278"/>
      <c r="I42" s="278"/>
      <c r="J42" s="278"/>
      <c r="K42" s="278"/>
      <c r="L42" s="278"/>
      <c r="M42" s="278"/>
      <c r="N42" s="278"/>
      <c r="O42" s="278"/>
      <c r="P42" s="278"/>
      <c r="Q42" s="278"/>
      <c r="R42" s="278"/>
      <c r="S42" s="278"/>
      <c r="T42" s="278"/>
      <c r="U42" s="278"/>
      <c r="V42" s="278"/>
      <c r="W42" s="279"/>
    </row>
    <row r="43" spans="1:23" ht="15.75" thickBot="1" x14ac:dyDescent="0.3">
      <c r="A43" s="4" t="s">
        <v>18</v>
      </c>
      <c r="B43" s="5" t="s">
        <v>1</v>
      </c>
      <c r="C43" s="6">
        <v>17804270</v>
      </c>
      <c r="D43" s="3"/>
      <c r="F43" s="56" t="s">
        <v>140</v>
      </c>
      <c r="G43" s="277"/>
      <c r="H43" s="278"/>
      <c r="I43" s="278"/>
      <c r="J43" s="278"/>
      <c r="K43" s="278"/>
      <c r="L43" s="278"/>
      <c r="M43" s="278"/>
      <c r="N43" s="278"/>
      <c r="O43" s="278"/>
      <c r="P43" s="278"/>
      <c r="Q43" s="278"/>
      <c r="R43" s="278"/>
      <c r="S43" s="278"/>
      <c r="T43" s="278"/>
      <c r="U43" s="278"/>
      <c r="V43" s="278"/>
      <c r="W43" s="279"/>
    </row>
    <row r="44" spans="1:23" ht="15.75" thickBot="1" x14ac:dyDescent="0.3">
      <c r="A44" s="4" t="s">
        <v>19</v>
      </c>
      <c r="B44" s="5" t="s">
        <v>4</v>
      </c>
      <c r="C44" s="13">
        <v>17804264</v>
      </c>
      <c r="D44" s="3"/>
      <c r="F44" s="57" t="s">
        <v>141</v>
      </c>
      <c r="G44" s="277"/>
      <c r="H44" s="278"/>
      <c r="I44" s="278"/>
      <c r="J44" s="278"/>
      <c r="K44" s="278"/>
      <c r="L44" s="278"/>
      <c r="M44" s="278"/>
      <c r="N44" s="278"/>
      <c r="O44" s="278"/>
      <c r="P44" s="278"/>
      <c r="Q44" s="278"/>
      <c r="R44" s="278"/>
      <c r="S44" s="278"/>
      <c r="T44" s="278"/>
      <c r="U44" s="278"/>
      <c r="V44" s="278"/>
      <c r="W44" s="279"/>
    </row>
    <row r="45" spans="1:23" ht="19.5" thickBot="1" x14ac:dyDescent="0.3">
      <c r="A45" s="4" t="s">
        <v>20</v>
      </c>
      <c r="B45" s="5" t="s">
        <v>2</v>
      </c>
      <c r="C45" s="13">
        <v>17804266</v>
      </c>
      <c r="D45" s="3"/>
      <c r="F45" s="162" t="s">
        <v>153</v>
      </c>
      <c r="G45" s="163"/>
      <c r="H45" s="163"/>
      <c r="I45" s="163"/>
      <c r="J45" s="163"/>
      <c r="K45" s="163"/>
      <c r="L45" s="163"/>
      <c r="M45" s="163"/>
      <c r="N45" s="163"/>
      <c r="O45" s="163"/>
      <c r="P45" s="163"/>
      <c r="Q45" s="163"/>
      <c r="R45" s="163"/>
      <c r="S45" s="163"/>
      <c r="T45" s="163"/>
      <c r="U45" s="163"/>
      <c r="V45" s="163"/>
      <c r="W45" s="164"/>
    </row>
    <row r="46" spans="1:23" ht="15.75" thickBot="1" x14ac:dyDescent="0.3">
      <c r="A46" s="7" t="s">
        <v>21</v>
      </c>
      <c r="B46" s="8" t="s">
        <v>12</v>
      </c>
      <c r="C46" s="16">
        <v>17804271</v>
      </c>
      <c r="D46" s="3"/>
      <c r="F46" s="56" t="s">
        <v>138</v>
      </c>
      <c r="G46" s="277"/>
      <c r="H46" s="278"/>
      <c r="I46" s="278"/>
      <c r="J46" s="278"/>
      <c r="K46" s="278"/>
      <c r="L46" s="279"/>
      <c r="M46" s="291" t="s">
        <v>151</v>
      </c>
      <c r="N46" s="227"/>
      <c r="O46" s="292"/>
      <c r="P46" s="293"/>
      <c r="Q46" s="294"/>
      <c r="R46" s="294"/>
      <c r="S46" s="294"/>
      <c r="T46" s="294"/>
      <c r="U46" s="294"/>
      <c r="V46" s="294"/>
      <c r="W46" s="295"/>
    </row>
    <row r="47" spans="1:23" ht="16.5" thickTop="1" thickBot="1" x14ac:dyDescent="0.3">
      <c r="A47" s="4" t="s">
        <v>22</v>
      </c>
      <c r="B47" s="5" t="s">
        <v>1</v>
      </c>
      <c r="C47" s="11">
        <v>17804270</v>
      </c>
      <c r="D47" s="3"/>
      <c r="F47" s="56" t="s">
        <v>139</v>
      </c>
      <c r="G47" s="277"/>
      <c r="H47" s="278"/>
      <c r="I47" s="278"/>
      <c r="J47" s="278"/>
      <c r="K47" s="278"/>
      <c r="L47" s="278"/>
      <c r="M47" s="278"/>
      <c r="N47" s="278"/>
      <c r="O47" s="278"/>
      <c r="P47" s="278"/>
      <c r="Q47" s="278"/>
      <c r="R47" s="278"/>
      <c r="S47" s="278"/>
      <c r="T47" s="278"/>
      <c r="U47" s="278"/>
      <c r="V47" s="278"/>
      <c r="W47" s="279"/>
    </row>
    <row r="48" spans="1:23" ht="15.75" thickBot="1" x14ac:dyDescent="0.3">
      <c r="A48" s="4" t="s">
        <v>23</v>
      </c>
      <c r="B48" s="5" t="s">
        <v>2</v>
      </c>
      <c r="C48" s="13">
        <v>17804266</v>
      </c>
      <c r="D48" s="3"/>
      <c r="F48" s="56" t="s">
        <v>140</v>
      </c>
      <c r="G48" s="58"/>
      <c r="H48" s="59"/>
      <c r="I48" s="59"/>
      <c r="J48" s="59"/>
      <c r="K48" s="59"/>
      <c r="L48" s="59"/>
      <c r="M48" s="296" t="s">
        <v>152</v>
      </c>
      <c r="N48" s="297"/>
      <c r="O48" s="298"/>
      <c r="P48" s="278"/>
      <c r="Q48" s="278"/>
      <c r="R48" s="278"/>
      <c r="S48" s="278"/>
      <c r="T48" s="278"/>
      <c r="U48" s="278"/>
      <c r="V48" s="278"/>
      <c r="W48" s="279"/>
    </row>
    <row r="49" spans="1:23" ht="15.75" thickBot="1" x14ac:dyDescent="0.3">
      <c r="A49" s="4" t="s">
        <v>24</v>
      </c>
      <c r="B49" s="5" t="s">
        <v>12</v>
      </c>
      <c r="C49" s="16">
        <v>17804271</v>
      </c>
      <c r="D49" s="3"/>
      <c r="F49" s="57" t="s">
        <v>141</v>
      </c>
      <c r="G49" s="277"/>
      <c r="H49" s="278"/>
      <c r="I49" s="278"/>
      <c r="J49" s="278"/>
      <c r="K49" s="278"/>
      <c r="L49" s="278"/>
      <c r="M49" s="278"/>
      <c r="N49" s="278"/>
      <c r="O49" s="278"/>
      <c r="P49" s="278"/>
      <c r="Q49" s="278"/>
      <c r="R49" s="278"/>
      <c r="S49" s="278"/>
      <c r="T49" s="278"/>
      <c r="U49" s="278"/>
      <c r="V49" s="278"/>
      <c r="W49" s="279"/>
    </row>
    <row r="50" spans="1:23" ht="15.75" thickTop="1" x14ac:dyDescent="0.25">
      <c r="A50" s="1" t="s">
        <v>25</v>
      </c>
      <c r="B50" s="2" t="s">
        <v>1</v>
      </c>
      <c r="C50" s="11">
        <v>17804270</v>
      </c>
      <c r="D50" s="3"/>
      <c r="F50" s="289" t="s">
        <v>142</v>
      </c>
      <c r="G50" s="289"/>
      <c r="H50" s="289"/>
      <c r="I50" s="289"/>
      <c r="J50" s="289"/>
      <c r="K50" s="289"/>
      <c r="L50" s="289"/>
      <c r="M50" s="289"/>
      <c r="N50" s="289"/>
      <c r="O50" s="289"/>
      <c r="P50" s="289"/>
      <c r="Q50" s="289"/>
      <c r="R50" s="289"/>
      <c r="S50" s="289"/>
      <c r="T50" s="289"/>
      <c r="U50" s="289"/>
      <c r="V50" s="289"/>
      <c r="W50" s="289"/>
    </row>
    <row r="51" spans="1:23" x14ac:dyDescent="0.25">
      <c r="A51" s="4" t="s">
        <v>26</v>
      </c>
      <c r="B51" s="5" t="s">
        <v>2</v>
      </c>
      <c r="C51" s="13">
        <v>17804266</v>
      </c>
      <c r="D51" s="3"/>
      <c r="F51" s="290"/>
      <c r="G51" s="290"/>
      <c r="H51" s="290"/>
      <c r="I51" s="290"/>
      <c r="J51" s="290"/>
      <c r="K51" s="290"/>
      <c r="L51" s="290"/>
      <c r="M51" s="290"/>
      <c r="N51" s="290"/>
      <c r="O51" s="290"/>
      <c r="P51" s="290"/>
      <c r="Q51" s="290"/>
      <c r="R51" s="290"/>
      <c r="S51" s="290"/>
      <c r="T51" s="290"/>
      <c r="U51" s="290"/>
      <c r="V51" s="290"/>
      <c r="W51" s="290"/>
    </row>
    <row r="52" spans="1:23" ht="15.75" thickBot="1" x14ac:dyDescent="0.3">
      <c r="A52" s="7" t="s">
        <v>27</v>
      </c>
      <c r="B52" s="8" t="s">
        <v>12</v>
      </c>
      <c r="C52" s="16">
        <v>17804271</v>
      </c>
      <c r="D52" s="3"/>
    </row>
    <row r="53" spans="1:23" ht="15.75" thickTop="1" x14ac:dyDescent="0.25">
      <c r="A53" s="9" t="s">
        <v>28</v>
      </c>
      <c r="B53" s="17" t="s">
        <v>1</v>
      </c>
      <c r="C53" s="18">
        <v>17804275</v>
      </c>
      <c r="D53" s="3"/>
    </row>
    <row r="54" spans="1:23" x14ac:dyDescent="0.25">
      <c r="A54" s="19" t="s">
        <v>29</v>
      </c>
      <c r="B54" s="20" t="s">
        <v>2</v>
      </c>
      <c r="C54" s="12">
        <v>17804276</v>
      </c>
      <c r="D54" s="3"/>
    </row>
    <row r="55" spans="1:23" x14ac:dyDescent="0.25">
      <c r="A55" s="19" t="s">
        <v>30</v>
      </c>
      <c r="B55" s="20" t="s">
        <v>31</v>
      </c>
      <c r="C55" s="12">
        <v>17804277</v>
      </c>
      <c r="D55" s="3"/>
    </row>
    <row r="56" spans="1:23" ht="15.75" thickBot="1" x14ac:dyDescent="0.3">
      <c r="A56" s="7" t="s">
        <v>32</v>
      </c>
      <c r="B56" s="21" t="s">
        <v>33</v>
      </c>
      <c r="C56" s="12">
        <v>17804278</v>
      </c>
      <c r="D56" s="3"/>
    </row>
    <row r="57" spans="1:23" ht="15.75" thickTop="1" x14ac:dyDescent="0.25">
      <c r="A57" s="9" t="s">
        <v>34</v>
      </c>
      <c r="B57" s="17" t="s">
        <v>31</v>
      </c>
      <c r="C57" s="11">
        <v>17804279</v>
      </c>
      <c r="D57" s="3"/>
    </row>
    <row r="58" spans="1:23" x14ac:dyDescent="0.25">
      <c r="A58" s="19" t="s">
        <v>35</v>
      </c>
      <c r="B58" s="20" t="s">
        <v>1</v>
      </c>
      <c r="C58" s="12">
        <v>17804280</v>
      </c>
      <c r="D58" s="3"/>
    </row>
    <row r="59" spans="1:23" x14ac:dyDescent="0.25">
      <c r="A59" s="19" t="s">
        <v>36</v>
      </c>
      <c r="B59" s="20" t="s">
        <v>1</v>
      </c>
      <c r="C59" s="12">
        <v>17804281</v>
      </c>
      <c r="D59" s="3"/>
    </row>
    <row r="60" spans="1:23" x14ac:dyDescent="0.25">
      <c r="A60" s="19" t="s">
        <v>37</v>
      </c>
      <c r="B60" s="20" t="s">
        <v>38</v>
      </c>
      <c r="C60" s="12">
        <v>17804282</v>
      </c>
      <c r="D60" s="3"/>
    </row>
    <row r="61" spans="1:23" x14ac:dyDescent="0.25">
      <c r="A61" s="19" t="s">
        <v>39</v>
      </c>
      <c r="B61" s="20" t="s">
        <v>40</v>
      </c>
      <c r="C61" s="12">
        <v>17804283</v>
      </c>
      <c r="D61" s="3"/>
    </row>
    <row r="62" spans="1:23" x14ac:dyDescent="0.25">
      <c r="A62" s="19" t="s">
        <v>41</v>
      </c>
      <c r="B62" s="20" t="s">
        <v>40</v>
      </c>
      <c r="C62" s="12">
        <v>17804284</v>
      </c>
      <c r="D62" s="3"/>
    </row>
    <row r="63" spans="1:23" x14ac:dyDescent="0.25">
      <c r="A63" s="19" t="s">
        <v>41</v>
      </c>
      <c r="B63" s="20" t="s">
        <v>40</v>
      </c>
      <c r="C63" s="12">
        <v>17804284</v>
      </c>
      <c r="D63" s="3"/>
    </row>
    <row r="64" spans="1:23" x14ac:dyDescent="0.25">
      <c r="A64" s="19" t="s">
        <v>42</v>
      </c>
      <c r="B64" s="20" t="s">
        <v>43</v>
      </c>
      <c r="C64" s="12">
        <v>17804285</v>
      </c>
      <c r="D64" s="3"/>
    </row>
    <row r="65" spans="1:4" x14ac:dyDescent="0.25">
      <c r="A65" s="19" t="s">
        <v>42</v>
      </c>
      <c r="B65" s="20" t="s">
        <v>43</v>
      </c>
      <c r="C65" s="12">
        <v>17804285</v>
      </c>
      <c r="D65" s="3"/>
    </row>
    <row r="66" spans="1:4" x14ac:dyDescent="0.25">
      <c r="A66" s="19" t="s">
        <v>42</v>
      </c>
      <c r="B66" s="20" t="s">
        <v>44</v>
      </c>
      <c r="C66" s="12">
        <v>17804285</v>
      </c>
      <c r="D66" s="3"/>
    </row>
    <row r="67" spans="1:4" x14ac:dyDescent="0.25">
      <c r="A67" s="19" t="s">
        <v>45</v>
      </c>
      <c r="B67" s="20" t="s">
        <v>46</v>
      </c>
      <c r="C67" s="12">
        <v>17804289</v>
      </c>
      <c r="D67" s="3"/>
    </row>
    <row r="68" spans="1:4" x14ac:dyDescent="0.25">
      <c r="A68" s="19" t="s">
        <v>45</v>
      </c>
      <c r="B68" s="20" t="s">
        <v>47</v>
      </c>
      <c r="C68" s="12">
        <v>17804289</v>
      </c>
      <c r="D68" s="3"/>
    </row>
    <row r="69" spans="1:4" x14ac:dyDescent="0.25">
      <c r="A69" s="19" t="s">
        <v>48</v>
      </c>
      <c r="B69" s="20" t="s">
        <v>49</v>
      </c>
      <c r="C69" s="12">
        <v>17804291</v>
      </c>
      <c r="D69" s="3"/>
    </row>
    <row r="70" spans="1:4" x14ac:dyDescent="0.25">
      <c r="A70" s="19" t="s">
        <v>50</v>
      </c>
      <c r="B70" s="20" t="s">
        <v>51</v>
      </c>
      <c r="C70" s="12">
        <v>17804292</v>
      </c>
      <c r="D70" s="3"/>
    </row>
    <row r="71" spans="1:4" x14ac:dyDescent="0.25">
      <c r="A71" s="19" t="s">
        <v>52</v>
      </c>
      <c r="B71" s="20" t="s">
        <v>53</v>
      </c>
      <c r="C71" s="12">
        <v>17804293</v>
      </c>
      <c r="D71" s="3"/>
    </row>
    <row r="72" spans="1:4" x14ac:dyDescent="0.25">
      <c r="A72" s="19" t="s">
        <v>54</v>
      </c>
      <c r="B72" s="20" t="s">
        <v>55</v>
      </c>
      <c r="C72" s="12">
        <v>17804287</v>
      </c>
      <c r="D72" s="3"/>
    </row>
    <row r="73" spans="1:4" x14ac:dyDescent="0.25">
      <c r="A73" s="19" t="s">
        <v>56</v>
      </c>
      <c r="B73" s="20" t="s">
        <v>57</v>
      </c>
      <c r="C73" s="12">
        <v>17804295</v>
      </c>
      <c r="D73" s="3"/>
    </row>
    <row r="74" spans="1:4" ht="15.75" thickBot="1" x14ac:dyDescent="0.3">
      <c r="A74" s="19" t="s">
        <v>56</v>
      </c>
      <c r="B74" s="21" t="s">
        <v>58</v>
      </c>
      <c r="C74" s="12">
        <v>17804295</v>
      </c>
      <c r="D74" s="3"/>
    </row>
    <row r="75" spans="1:4" ht="16.5" thickTop="1" thickBot="1" x14ac:dyDescent="0.3">
      <c r="A75" s="9" t="s">
        <v>59</v>
      </c>
      <c r="B75" s="17" t="s">
        <v>60</v>
      </c>
      <c r="C75" s="11">
        <v>17804288</v>
      </c>
      <c r="D75" s="3"/>
    </row>
    <row r="76" spans="1:4" ht="15.75" thickTop="1" x14ac:dyDescent="0.25">
      <c r="A76" s="9" t="s">
        <v>59</v>
      </c>
      <c r="B76" s="22" t="s">
        <v>61</v>
      </c>
      <c r="C76" s="11">
        <v>17804288</v>
      </c>
      <c r="D76" s="3"/>
    </row>
    <row r="77" spans="1:4" x14ac:dyDescent="0.25">
      <c r="A77" s="19" t="s">
        <v>62</v>
      </c>
      <c r="B77" s="20" t="s">
        <v>63</v>
      </c>
      <c r="C77" s="12">
        <v>17804289</v>
      </c>
      <c r="D77" s="3"/>
    </row>
    <row r="78" spans="1:4" x14ac:dyDescent="0.25">
      <c r="A78" s="19" t="s">
        <v>62</v>
      </c>
      <c r="B78" s="20" t="s">
        <v>3</v>
      </c>
      <c r="C78" s="12">
        <v>17804289</v>
      </c>
      <c r="D78" s="3"/>
    </row>
    <row r="79" spans="1:4" x14ac:dyDescent="0.25">
      <c r="A79" s="19" t="s">
        <v>64</v>
      </c>
      <c r="B79" s="20" t="s">
        <v>65</v>
      </c>
      <c r="C79" s="12">
        <v>17804290</v>
      </c>
      <c r="D79" s="3"/>
    </row>
    <row r="80" spans="1:4" x14ac:dyDescent="0.25">
      <c r="A80" s="19" t="s">
        <v>66</v>
      </c>
      <c r="B80" s="20" t="s">
        <v>67</v>
      </c>
      <c r="C80" s="12">
        <v>17804291</v>
      </c>
      <c r="D80" s="3"/>
    </row>
    <row r="81" spans="1:4" x14ac:dyDescent="0.25">
      <c r="A81" s="19" t="s">
        <v>68</v>
      </c>
      <c r="B81" s="20" t="s">
        <v>51</v>
      </c>
      <c r="C81" s="12">
        <v>17804292</v>
      </c>
      <c r="D81" s="3"/>
    </row>
    <row r="82" spans="1:4" x14ac:dyDescent="0.25">
      <c r="A82" s="19" t="s">
        <v>68</v>
      </c>
      <c r="B82" s="20" t="s">
        <v>69</v>
      </c>
      <c r="C82" s="12">
        <v>17804292</v>
      </c>
      <c r="D82" s="3"/>
    </row>
    <row r="83" spans="1:4" x14ac:dyDescent="0.25">
      <c r="A83" s="19" t="s">
        <v>70</v>
      </c>
      <c r="B83" s="20" t="s">
        <v>53</v>
      </c>
      <c r="C83" s="12">
        <v>17804293</v>
      </c>
      <c r="D83" s="3"/>
    </row>
    <row r="84" spans="1:4" x14ac:dyDescent="0.25">
      <c r="A84" s="19"/>
      <c r="B84" s="20"/>
      <c r="C84" s="12"/>
      <c r="D84" s="3"/>
    </row>
    <row r="85" spans="1:4" x14ac:dyDescent="0.25">
      <c r="A85" s="19" t="s">
        <v>70</v>
      </c>
      <c r="B85" s="20" t="s">
        <v>71</v>
      </c>
      <c r="C85" s="12">
        <v>17804293</v>
      </c>
      <c r="D85" s="3"/>
    </row>
    <row r="86" spans="1:4" x14ac:dyDescent="0.25">
      <c r="A86" s="19" t="s">
        <v>72</v>
      </c>
      <c r="B86" s="20" t="s">
        <v>73</v>
      </c>
      <c r="C86" s="12">
        <v>17804294</v>
      </c>
      <c r="D86" s="3"/>
    </row>
    <row r="87" spans="1:4" x14ac:dyDescent="0.25">
      <c r="A87" s="19" t="s">
        <v>72</v>
      </c>
      <c r="B87" s="20" t="s">
        <v>74</v>
      </c>
      <c r="C87" s="12">
        <v>17804294</v>
      </c>
      <c r="D87" s="3"/>
    </row>
    <row r="88" spans="1:4" x14ac:dyDescent="0.25">
      <c r="A88" s="19" t="s">
        <v>75</v>
      </c>
      <c r="B88" s="20" t="s">
        <v>76</v>
      </c>
      <c r="C88" s="12">
        <v>17804295</v>
      </c>
      <c r="D88" s="3"/>
    </row>
    <row r="89" spans="1:4" ht="15.75" thickBot="1" x14ac:dyDescent="0.3">
      <c r="A89" s="19" t="s">
        <v>75</v>
      </c>
      <c r="B89" s="21" t="s">
        <v>77</v>
      </c>
      <c r="C89" s="12">
        <v>17804295</v>
      </c>
      <c r="D89" s="3"/>
    </row>
    <row r="90" spans="1:4" ht="16.5" thickTop="1" thickBot="1" x14ac:dyDescent="0.3">
      <c r="A90" s="60"/>
      <c r="B90" s="61"/>
      <c r="C90" s="62"/>
      <c r="D90" s="3"/>
    </row>
    <row r="91" spans="1:4" ht="16.5" thickTop="1" thickBot="1" x14ac:dyDescent="0.3">
      <c r="A91" s="1" t="s">
        <v>78</v>
      </c>
      <c r="B91" s="17" t="s">
        <v>79</v>
      </c>
      <c r="C91" s="11">
        <v>17804298</v>
      </c>
      <c r="D91" s="3"/>
    </row>
    <row r="92" spans="1:4" ht="16.5" thickTop="1" thickBot="1" x14ac:dyDescent="0.3">
      <c r="A92" s="1" t="s">
        <v>78</v>
      </c>
      <c r="B92" s="22" t="s">
        <v>80</v>
      </c>
      <c r="C92" s="11">
        <v>17804298</v>
      </c>
      <c r="D92" s="3"/>
    </row>
    <row r="93" spans="1:4" ht="15.75" thickTop="1" x14ac:dyDescent="0.25">
      <c r="A93" s="1" t="s">
        <v>78</v>
      </c>
      <c r="B93" s="22" t="s">
        <v>81</v>
      </c>
      <c r="C93" s="11">
        <v>17804298</v>
      </c>
      <c r="D93" s="3"/>
    </row>
    <row r="94" spans="1:4" x14ac:dyDescent="0.25">
      <c r="A94" s="19" t="s">
        <v>82</v>
      </c>
      <c r="B94" s="20" t="s">
        <v>3</v>
      </c>
      <c r="C94" s="12">
        <v>17804296</v>
      </c>
      <c r="D94" s="3"/>
    </row>
    <row r="95" spans="1:4" x14ac:dyDescent="0.25">
      <c r="A95" s="19" t="s">
        <v>83</v>
      </c>
      <c r="B95" s="20" t="s">
        <v>65</v>
      </c>
      <c r="C95" s="12">
        <v>17804299</v>
      </c>
      <c r="D95" s="3"/>
    </row>
    <row r="96" spans="1:4" x14ac:dyDescent="0.25">
      <c r="A96" s="19" t="s">
        <v>84</v>
      </c>
      <c r="B96" s="20" t="s">
        <v>65</v>
      </c>
      <c r="C96" s="12">
        <v>17804302</v>
      </c>
      <c r="D96" s="3"/>
    </row>
    <row r="97" spans="1:4" x14ac:dyDescent="0.25">
      <c r="A97" s="19" t="s">
        <v>85</v>
      </c>
      <c r="B97" s="20" t="s">
        <v>86</v>
      </c>
      <c r="C97" s="12">
        <v>17804303</v>
      </c>
      <c r="D97" s="3"/>
    </row>
    <row r="98" spans="1:4" x14ac:dyDescent="0.25">
      <c r="A98" s="19" t="s">
        <v>87</v>
      </c>
      <c r="B98" s="20" t="s">
        <v>88</v>
      </c>
      <c r="C98" s="12">
        <v>17804297</v>
      </c>
      <c r="D98" s="3"/>
    </row>
    <row r="99" spans="1:4" x14ac:dyDescent="0.25">
      <c r="A99" s="23" t="s">
        <v>89</v>
      </c>
      <c r="B99" s="24" t="s">
        <v>90</v>
      </c>
      <c r="C99" s="25" t="s">
        <v>91</v>
      </c>
    </row>
    <row r="100" spans="1:4" ht="15.75" thickBot="1" x14ac:dyDescent="0.3">
      <c r="A100" s="26" t="s">
        <v>92</v>
      </c>
      <c r="B100" s="27" t="s">
        <v>90</v>
      </c>
      <c r="C100" s="16">
        <v>17804306</v>
      </c>
      <c r="D100" s="3"/>
    </row>
    <row r="101" spans="1:4" ht="16.5" thickTop="1" thickBot="1" x14ac:dyDescent="0.3">
      <c r="A101" s="28" t="s">
        <v>93</v>
      </c>
      <c r="B101" s="17" t="s">
        <v>60</v>
      </c>
      <c r="C101" s="11">
        <v>17804298</v>
      </c>
      <c r="D101" s="3"/>
    </row>
    <row r="102" spans="1:4" ht="16.5" thickTop="1" thickBot="1" x14ac:dyDescent="0.3">
      <c r="A102" s="28" t="s">
        <v>93</v>
      </c>
      <c r="B102" s="22" t="s">
        <v>94</v>
      </c>
      <c r="C102" s="11">
        <v>17804298</v>
      </c>
      <c r="D102" s="3"/>
    </row>
    <row r="103" spans="1:4" ht="15.75" thickTop="1" x14ac:dyDescent="0.25">
      <c r="A103" s="28" t="s">
        <v>93</v>
      </c>
      <c r="B103" s="22" t="s">
        <v>61</v>
      </c>
      <c r="C103" s="11">
        <v>17804298</v>
      </c>
      <c r="D103" s="3"/>
    </row>
    <row r="104" spans="1:4" x14ac:dyDescent="0.25">
      <c r="A104" s="19" t="s">
        <v>95</v>
      </c>
      <c r="B104" s="20" t="s">
        <v>65</v>
      </c>
      <c r="C104" s="12">
        <v>17804299</v>
      </c>
      <c r="D104" s="3"/>
    </row>
    <row r="105" spans="1:4" x14ac:dyDescent="0.25">
      <c r="A105" s="29" t="s">
        <v>96</v>
      </c>
      <c r="B105" s="30" t="s">
        <v>97</v>
      </c>
      <c r="C105" s="12">
        <v>17804302</v>
      </c>
      <c r="D105" s="3"/>
    </row>
    <row r="106" spans="1:4" ht="15.75" thickBot="1" x14ac:dyDescent="0.3">
      <c r="A106" s="31" t="s">
        <v>98</v>
      </c>
      <c r="B106" s="30" t="s">
        <v>99</v>
      </c>
      <c r="C106" s="13">
        <v>17804303</v>
      </c>
      <c r="D106" s="3"/>
    </row>
    <row r="107" spans="1:4" ht="16.5" thickTop="1" thickBot="1" x14ac:dyDescent="0.3">
      <c r="A107" s="32" t="s">
        <v>100</v>
      </c>
      <c r="B107" s="33" t="s">
        <v>101</v>
      </c>
      <c r="C107" s="11">
        <v>17804307</v>
      </c>
      <c r="D107" s="3"/>
    </row>
    <row r="108" spans="1:4" ht="15.75" thickTop="1" x14ac:dyDescent="0.25">
      <c r="A108" s="28" t="s">
        <v>102</v>
      </c>
      <c r="B108" s="17" t="s">
        <v>60</v>
      </c>
      <c r="C108" s="11">
        <v>17804491</v>
      </c>
      <c r="D108" s="3"/>
    </row>
    <row r="109" spans="1:4" x14ac:dyDescent="0.25">
      <c r="A109" s="19" t="s">
        <v>103</v>
      </c>
      <c r="B109" s="34" t="s">
        <v>99</v>
      </c>
      <c r="C109" s="25">
        <v>17804305</v>
      </c>
    </row>
    <row r="110" spans="1:4" x14ac:dyDescent="0.25">
      <c r="A110" s="29" t="s">
        <v>95</v>
      </c>
      <c r="B110" s="30" t="s">
        <v>65</v>
      </c>
      <c r="C110" s="12">
        <v>17804299</v>
      </c>
      <c r="D110" s="3"/>
    </row>
    <row r="111" spans="1:4" ht="15.75" thickBot="1" x14ac:dyDescent="0.3">
      <c r="A111" s="29" t="s">
        <v>96</v>
      </c>
      <c r="B111" s="30" t="s">
        <v>104</v>
      </c>
      <c r="C111" s="13">
        <v>17804302</v>
      </c>
      <c r="D111" s="3"/>
    </row>
    <row r="112" spans="1:4" ht="15.75" thickTop="1" x14ac:dyDescent="0.25">
      <c r="A112" s="32" t="s">
        <v>105</v>
      </c>
      <c r="B112" s="35" t="s">
        <v>101</v>
      </c>
      <c r="C112" s="11">
        <v>17804308</v>
      </c>
      <c r="D112" s="3"/>
    </row>
    <row r="113" spans="1:3" x14ac:dyDescent="0.25">
      <c r="A113" s="36" t="s">
        <v>106</v>
      </c>
      <c r="B113" s="37" t="s">
        <v>107</v>
      </c>
      <c r="C113" s="25"/>
    </row>
    <row r="114" spans="1:3" ht="15.75" thickBot="1" x14ac:dyDescent="0.3">
      <c r="A114" s="38" t="s">
        <v>108</v>
      </c>
      <c r="B114" s="39" t="s">
        <v>109</v>
      </c>
      <c r="C114" s="40"/>
    </row>
    <row r="115" spans="1:3" ht="15.75" thickTop="1" x14ac:dyDescent="0.25">
      <c r="A115" s="28" t="s">
        <v>110</v>
      </c>
      <c r="B115" s="17" t="s">
        <v>60</v>
      </c>
      <c r="C115" s="41">
        <v>17804491</v>
      </c>
    </row>
    <row r="116" spans="1:3" x14ac:dyDescent="0.25">
      <c r="A116" s="19" t="s">
        <v>111</v>
      </c>
      <c r="B116" s="22" t="s">
        <v>99</v>
      </c>
      <c r="C116" s="42"/>
    </row>
    <row r="117" spans="1:3" x14ac:dyDescent="0.25">
      <c r="A117" s="29" t="s">
        <v>95</v>
      </c>
      <c r="B117" s="30" t="s">
        <v>65</v>
      </c>
      <c r="C117" s="43"/>
    </row>
    <row r="118" spans="1:3" ht="15.75" thickBot="1" x14ac:dyDescent="0.3">
      <c r="A118" s="29" t="s">
        <v>96</v>
      </c>
      <c r="B118" s="30" t="s">
        <v>104</v>
      </c>
      <c r="C118" s="43"/>
    </row>
    <row r="119" spans="1:3" ht="15.75" thickTop="1" x14ac:dyDescent="0.25">
      <c r="A119" s="32" t="s">
        <v>112</v>
      </c>
      <c r="B119" s="35" t="s">
        <v>101</v>
      </c>
      <c r="C119" s="41"/>
    </row>
    <row r="120" spans="1:3" x14ac:dyDescent="0.25">
      <c r="A120" s="44" t="s">
        <v>113</v>
      </c>
      <c r="B120" s="37" t="s">
        <v>107</v>
      </c>
      <c r="C120" s="25"/>
    </row>
    <row r="121" spans="1:3" x14ac:dyDescent="0.25">
      <c r="A121" s="36" t="s">
        <v>114</v>
      </c>
      <c r="B121" s="45" t="s">
        <v>109</v>
      </c>
      <c r="C121" s="46"/>
    </row>
    <row r="122" spans="1:3" ht="15.75" thickBot="1" x14ac:dyDescent="0.3">
      <c r="A122" s="47" t="s">
        <v>115</v>
      </c>
      <c r="B122" s="48" t="s">
        <v>116</v>
      </c>
      <c r="C122" s="40"/>
    </row>
    <row r="123" spans="1:3" ht="16.5" thickTop="1" thickBot="1" x14ac:dyDescent="0.3">
      <c r="A123" s="19" t="s">
        <v>118</v>
      </c>
      <c r="B123" s="22" t="s">
        <v>99</v>
      </c>
      <c r="C123" s="42"/>
    </row>
    <row r="124" spans="1:3" ht="15.75" thickTop="1" x14ac:dyDescent="0.25">
      <c r="A124" s="49" t="s">
        <v>119</v>
      </c>
      <c r="B124" s="35" t="s">
        <v>101</v>
      </c>
      <c r="C124" s="50"/>
    </row>
    <row r="125" spans="1:3" x14ac:dyDescent="0.25">
      <c r="A125" s="23" t="s">
        <v>120</v>
      </c>
      <c r="B125" s="51" t="s">
        <v>121</v>
      </c>
      <c r="C125" s="43"/>
    </row>
    <row r="126" spans="1:3" x14ac:dyDescent="0.25">
      <c r="A126" s="52" t="s">
        <v>122</v>
      </c>
      <c r="B126" s="51" t="s">
        <v>107</v>
      </c>
      <c r="C126" s="25"/>
    </row>
    <row r="127" spans="1:3" x14ac:dyDescent="0.25">
      <c r="A127" s="53" t="s">
        <v>123</v>
      </c>
      <c r="B127" s="45" t="s">
        <v>109</v>
      </c>
      <c r="C127" s="46"/>
    </row>
    <row r="128" spans="1:3" ht="15.75" thickBot="1" x14ac:dyDescent="0.3">
      <c r="A128" s="54" t="s">
        <v>124</v>
      </c>
      <c r="B128" s="48" t="s">
        <v>116</v>
      </c>
      <c r="C128" s="46"/>
    </row>
    <row r="129" spans="1:4" ht="16.5" thickTop="1" thickBot="1" x14ac:dyDescent="0.3">
      <c r="A129" s="47" t="s">
        <v>125</v>
      </c>
      <c r="B129" s="48" t="s">
        <v>126</v>
      </c>
      <c r="C129" s="40"/>
    </row>
    <row r="130" spans="1:4" ht="15.75" thickTop="1" x14ac:dyDescent="0.25">
      <c r="A130" s="1" t="s">
        <v>127</v>
      </c>
      <c r="B130" s="17" t="s">
        <v>60</v>
      </c>
      <c r="C130" s="41"/>
    </row>
    <row r="131" spans="1:4" ht="15.75" thickBot="1" x14ac:dyDescent="0.3">
      <c r="A131" s="19" t="s">
        <v>128</v>
      </c>
      <c r="B131" s="22" t="s">
        <v>99</v>
      </c>
      <c r="C131" s="42"/>
    </row>
    <row r="132" spans="1:4" ht="15.75" thickTop="1" x14ac:dyDescent="0.25">
      <c r="A132" s="49" t="s">
        <v>129</v>
      </c>
      <c r="B132" s="35" t="s">
        <v>101</v>
      </c>
      <c r="C132" s="50"/>
    </row>
    <row r="133" spans="1:4" x14ac:dyDescent="0.25">
      <c r="A133" s="23" t="s">
        <v>130</v>
      </c>
      <c r="B133" s="51" t="s">
        <v>121</v>
      </c>
      <c r="C133" s="43"/>
    </row>
    <row r="134" spans="1:4" x14ac:dyDescent="0.25">
      <c r="A134" s="53" t="s">
        <v>131</v>
      </c>
      <c r="B134" s="45" t="s">
        <v>132</v>
      </c>
      <c r="C134" s="46"/>
    </row>
    <row r="135" spans="1:4" ht="15.75" thickBot="1" x14ac:dyDescent="0.3">
      <c r="A135" s="54" t="s">
        <v>133</v>
      </c>
      <c r="B135" s="48" t="s">
        <v>134</v>
      </c>
      <c r="C135" s="46"/>
    </row>
    <row r="136" spans="1:4" ht="16.5" thickTop="1" thickBot="1" x14ac:dyDescent="0.3">
      <c r="A136" s="47" t="s">
        <v>135</v>
      </c>
      <c r="B136" s="48" t="s">
        <v>136</v>
      </c>
      <c r="C136" s="40"/>
    </row>
    <row r="137" spans="1:4" ht="15.75" thickTop="1" x14ac:dyDescent="0.25">
      <c r="C137" s="55"/>
      <c r="D137" s="55"/>
    </row>
  </sheetData>
  <sheetProtection selectLockedCells="1"/>
  <mergeCells count="16">
    <mergeCell ref="F50:W51"/>
    <mergeCell ref="G46:L46"/>
    <mergeCell ref="M46:O46"/>
    <mergeCell ref="P46:W46"/>
    <mergeCell ref="G47:W47"/>
    <mergeCell ref="G49:W49"/>
    <mergeCell ref="M48:O48"/>
    <mergeCell ref="P48:W48"/>
    <mergeCell ref="F45:W45"/>
    <mergeCell ref="G41:W41"/>
    <mergeCell ref="G42:W42"/>
    <mergeCell ref="F34:W37"/>
    <mergeCell ref="F38:W39"/>
    <mergeCell ref="F40:W40"/>
    <mergeCell ref="G43:W43"/>
    <mergeCell ref="G44:W44"/>
  </mergeCells>
  <phoneticPr fontId="0" type="noConversion"/>
  <pageMargins left="0.35" right="0.3" top="0.16" bottom="0.16" header="0.16" footer="0.16"/>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 Order Form</vt:lpstr>
      <vt:lpstr> User Manual Order Form </vt:lpstr>
      <vt:lpstr>_4L</vt:lpstr>
      <vt:lpstr>_5L</vt:lpstr>
      <vt:lpstr>_6L45</vt:lpstr>
      <vt:lpstr>_6L80</vt:lpstr>
      <vt:lpstr>_6T30</vt:lpstr>
      <vt:lpstr>_broadcast</vt:lpstr>
      <vt:lpstr>_partSelect</vt:lpstr>
      <vt:lpstr>' Order Form'!Print_Area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1.9.4</dc:title>
  <dc:creator>SOE</dc:creator>
  <cp:lastModifiedBy>Arasu Dhayalan</cp:lastModifiedBy>
  <cp:lastPrinted>2023-07-31T23:07:56Z</cp:lastPrinted>
  <dcterms:created xsi:type="dcterms:W3CDTF">2009-03-15T06:57:14Z</dcterms:created>
  <dcterms:modified xsi:type="dcterms:W3CDTF">2023-08-03T01:45:21Z</dcterms:modified>
</cp:coreProperties>
</file>